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 codeName="ThisWorkbook" defaultThemeVersion="166925"/>
  <bookViews>
    <workbookView xWindow="65431" yWindow="65431" windowWidth="23250" windowHeight="13890" activeTab="0"/>
  </bookViews>
  <sheets>
    <sheet name="Specifikace svítidel" sheetId="1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<sst xmlns="http://schemas.openxmlformats.org/spreadsheetml/2006/main" count="96" uniqueCount="63">
  <si>
    <t>Celkový příkon [W]</t>
  </si>
  <si>
    <t>Celkový počet svítidel:</t>
  </si>
  <si>
    <t>Příkon / svítidlo [W]</t>
  </si>
  <si>
    <t>Typ svítidla*</t>
  </si>
  <si>
    <t>* Typ svítidla se musí shodovat s katalogovým listem</t>
  </si>
  <si>
    <t>Podpis oprávněné osoby:</t>
  </si>
  <si>
    <t>Celková roční spotřeba elektrické energie řešené soustavy VO [kWh/rok]:</t>
  </si>
  <si>
    <t>Počet hodin provozu soustavy VO/rok [hod]:</t>
  </si>
  <si>
    <t>Celkový instalovaný příkon soustavy [W]:</t>
  </si>
  <si>
    <t>Konfigurace</t>
  </si>
  <si>
    <t>Označení výpočtu</t>
  </si>
  <si>
    <t>Celková roční spotřeba elektrické energie řešené soustavy VO v kWh nesmí překročit hodnotu:</t>
  </si>
  <si>
    <t>Počet svítidel (celkem)</t>
  </si>
  <si>
    <t>Třída</t>
  </si>
  <si>
    <t>M3</t>
  </si>
  <si>
    <t>Úsek č. 100</t>
  </si>
  <si>
    <t>M5</t>
  </si>
  <si>
    <t>Úsek č. 200</t>
  </si>
  <si>
    <t>Úsek č. 300</t>
  </si>
  <si>
    <t>Úsek č. 400</t>
  </si>
  <si>
    <t>Úsek č. 500</t>
  </si>
  <si>
    <t>Úsek č. 600</t>
  </si>
  <si>
    <t>Úsek č. 700</t>
  </si>
  <si>
    <t>Úsek č. 900</t>
  </si>
  <si>
    <t>M4</t>
  </si>
  <si>
    <t>P5</t>
  </si>
  <si>
    <t>P3</t>
  </si>
  <si>
    <t>P4</t>
  </si>
  <si>
    <t>Úsek č. 1020</t>
  </si>
  <si>
    <t>Úsek č. 1030</t>
  </si>
  <si>
    <t>Úsek č. 1070</t>
  </si>
  <si>
    <t>Úsek č. 1090</t>
  </si>
  <si>
    <t>Úsek č. 1100</t>
  </si>
  <si>
    <t>Úsek č. 1110</t>
  </si>
  <si>
    <t>Úsek č. 1120</t>
  </si>
  <si>
    <t>Úsek č. 1130</t>
  </si>
  <si>
    <t>Úsek č. 1140</t>
  </si>
  <si>
    <t>Úsek č. 1150</t>
  </si>
  <si>
    <t>Úsek č. 1160</t>
  </si>
  <si>
    <t>Úsek č. 1200</t>
  </si>
  <si>
    <t>Úsek č. 1300</t>
  </si>
  <si>
    <t>Úsek č. 1400</t>
  </si>
  <si>
    <t>Úsek č. 1500</t>
  </si>
  <si>
    <t>Úsek č. 1600</t>
  </si>
  <si>
    <t>Úsek č. 1700</t>
  </si>
  <si>
    <t>Úsek č. 1800</t>
  </si>
  <si>
    <t>C4</t>
  </si>
  <si>
    <t>Příloha č. 8</t>
  </si>
  <si>
    <t>Úsek č. 800b</t>
  </si>
  <si>
    <t>Úsek č. 800a</t>
  </si>
  <si>
    <t>Úsek č. 1010a</t>
  </si>
  <si>
    <t>Úsek č. 1010b</t>
  </si>
  <si>
    <t>Úsek č. 1040a</t>
  </si>
  <si>
    <t>Úsek č. 1040b</t>
  </si>
  <si>
    <t>Úsek č. 1050a</t>
  </si>
  <si>
    <t>Úsek č. 1050b</t>
  </si>
  <si>
    <t>Úsek č. 1060a</t>
  </si>
  <si>
    <t>Úsek č. 1060b</t>
  </si>
  <si>
    <t>Úsek č. 1080a</t>
  </si>
  <si>
    <t>Úsek č. 1080b</t>
  </si>
  <si>
    <t>Úsek č. 1170a</t>
  </si>
  <si>
    <t>Úsek č. 1170b</t>
  </si>
  <si>
    <t>Název zakázky: „Rekonstrukce veřejného osvětlení - Statutární město Chomutov - 1. etapa“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</si>
</sst>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9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b/>
      <i/>
      <sz val="10"/>
      <color theme="1"/>
      <name val="Cambria"/>
      <family val="1"/>
    </font>
    <font>
      <sz val="9"/>
      <color theme="1"/>
      <name val="Cambria"/>
      <family val="1"/>
    </font>
    <font>
      <sz val="8"/>
      <name val="Calibri"/>
      <family val="2"/>
      <scheme val="minor"/>
    </font>
    <font>
      <b/>
      <i/>
      <sz val="10"/>
      <name val="Cambria"/>
      <family val="1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right"/>
    </xf>
    <xf numFmtId="4" fontId="9" fillId="0" borderId="3" xfId="0" applyNumberFormat="1" applyFont="1" applyBorder="1" applyAlignment="1">
      <alignment horizontal="center"/>
    </xf>
    <xf numFmtId="0" fontId="9" fillId="0" borderId="0" xfId="0" applyFont="1"/>
    <xf numFmtId="0" fontId="5" fillId="3" borderId="4" xfId="0" applyFont="1" applyFill="1" applyBorder="1" applyAlignment="1" applyProtection="1">
      <alignment horizontal="left" vertical="center" wrapText="1"/>
      <protection locked="0"/>
    </xf>
    <xf numFmtId="2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2" fontId="5" fillId="0" borderId="0" xfId="0" applyNumberFormat="1" applyFont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4" fontId="7" fillId="6" borderId="13" xfId="0" applyNumberFormat="1" applyFont="1" applyFill="1" applyBorder="1" applyAlignment="1" applyProtection="1">
      <alignment horizontal="center" vertical="center"/>
      <protection hidden="1"/>
    </xf>
    <xf numFmtId="4" fontId="8" fillId="6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right" vertical="center"/>
    </xf>
    <xf numFmtId="0" fontId="2" fillId="7" borderId="14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1D10F-3F2F-4E9F-B38B-D63A06C313F2}">
  <dimension ref="A1:H49"/>
  <sheetViews>
    <sheetView tabSelected="1" workbookViewId="0" topLeftCell="A1">
      <selection activeCell="E4" sqref="E4"/>
    </sheetView>
  </sheetViews>
  <sheetFormatPr defaultColWidth="9.140625" defaultRowHeight="15"/>
  <cols>
    <col min="1" max="1" width="20.421875" style="3" customWidth="1"/>
    <col min="2" max="2" width="10.00390625" style="3" hidden="1" customWidth="1"/>
    <col min="3" max="3" width="25.140625" style="4" customWidth="1"/>
    <col min="4" max="4" width="10.00390625" style="3" customWidth="1"/>
    <col min="5" max="5" width="57.8515625" style="3" customWidth="1"/>
    <col min="6" max="6" width="15.140625" style="3" customWidth="1"/>
    <col min="7" max="8" width="12.00390625" style="3" customWidth="1"/>
    <col min="9" max="16384" width="9.140625" style="3" customWidth="1"/>
  </cols>
  <sheetData>
    <row r="1" spans="1:8" s="1" customFormat="1" ht="25.9" customHeight="1">
      <c r="A1" s="40" t="s">
        <v>62</v>
      </c>
      <c r="B1" s="41"/>
      <c r="C1" s="41"/>
      <c r="D1" s="41"/>
      <c r="E1" s="41"/>
      <c r="F1" s="41"/>
      <c r="G1" s="41"/>
      <c r="H1" s="2" t="s">
        <v>47</v>
      </c>
    </row>
    <row r="2" spans="7:8" ht="13.5" thickBot="1">
      <c r="G2" s="5"/>
      <c r="H2" s="5"/>
    </row>
    <row r="3" spans="1:8" ht="39" thickBot="1">
      <c r="A3" s="27" t="s">
        <v>13</v>
      </c>
      <c r="B3" s="27" t="s">
        <v>9</v>
      </c>
      <c r="C3" s="28" t="s">
        <v>10</v>
      </c>
      <c r="D3" s="6" t="s">
        <v>12</v>
      </c>
      <c r="E3" s="6" t="s">
        <v>3</v>
      </c>
      <c r="F3" s="22" t="s">
        <v>2</v>
      </c>
      <c r="G3" s="24" t="s">
        <v>0</v>
      </c>
      <c r="H3" s="4"/>
    </row>
    <row r="4" spans="1:8" ht="26.45" customHeight="1">
      <c r="A4" s="29" t="s">
        <v>14</v>
      </c>
      <c r="B4" s="30">
        <v>1</v>
      </c>
      <c r="C4" s="31" t="s">
        <v>15</v>
      </c>
      <c r="D4" s="30">
        <v>136</v>
      </c>
      <c r="E4" s="17"/>
      <c r="F4" s="18"/>
      <c r="G4" s="25">
        <f>D4*F4</f>
        <v>0</v>
      </c>
      <c r="H4" s="23"/>
    </row>
    <row r="5" spans="1:8" ht="26.45" customHeight="1">
      <c r="A5" s="32" t="s">
        <v>16</v>
      </c>
      <c r="B5" s="33"/>
      <c r="C5" s="34" t="s">
        <v>17</v>
      </c>
      <c r="D5" s="33">
        <v>8</v>
      </c>
      <c r="E5" s="19"/>
      <c r="F5" s="20"/>
      <c r="G5" s="26">
        <f>D5*F5</f>
        <v>0</v>
      </c>
      <c r="H5" s="23"/>
    </row>
    <row r="6" spans="1:8" ht="26.45" customHeight="1">
      <c r="A6" s="32" t="s">
        <v>24</v>
      </c>
      <c r="B6" s="33"/>
      <c r="C6" s="31" t="s">
        <v>18</v>
      </c>
      <c r="D6" s="33">
        <v>50</v>
      </c>
      <c r="E6" s="19"/>
      <c r="F6" s="20"/>
      <c r="G6" s="26">
        <f>D6*F6</f>
        <v>0</v>
      </c>
      <c r="H6" s="23"/>
    </row>
    <row r="7" spans="1:8" ht="26.45" customHeight="1">
      <c r="A7" s="32" t="s">
        <v>25</v>
      </c>
      <c r="B7" s="33"/>
      <c r="C7" s="34" t="s">
        <v>19</v>
      </c>
      <c r="D7" s="33">
        <v>6</v>
      </c>
      <c r="E7" s="19"/>
      <c r="F7" s="20"/>
      <c r="G7" s="26">
        <f aca="true" t="shared" si="0" ref="G7:G43">D7*F7</f>
        <v>0</v>
      </c>
      <c r="H7" s="23"/>
    </row>
    <row r="8" spans="1:8" ht="26.45" customHeight="1">
      <c r="A8" s="32" t="s">
        <v>26</v>
      </c>
      <c r="B8" s="33"/>
      <c r="C8" s="31" t="s">
        <v>20</v>
      </c>
      <c r="D8" s="33">
        <v>13</v>
      </c>
      <c r="E8" s="19"/>
      <c r="F8" s="20"/>
      <c r="G8" s="26">
        <f t="shared" si="0"/>
        <v>0</v>
      </c>
      <c r="H8" s="23"/>
    </row>
    <row r="9" spans="1:8" ht="26.45" customHeight="1">
      <c r="A9" s="32" t="s">
        <v>26</v>
      </c>
      <c r="B9" s="33"/>
      <c r="C9" s="34" t="s">
        <v>21</v>
      </c>
      <c r="D9" s="33">
        <v>5</v>
      </c>
      <c r="E9" s="19"/>
      <c r="F9" s="20"/>
      <c r="G9" s="26">
        <f t="shared" si="0"/>
        <v>0</v>
      </c>
      <c r="H9" s="23"/>
    </row>
    <row r="10" spans="1:8" ht="26.45" customHeight="1">
      <c r="A10" s="32" t="s">
        <v>26</v>
      </c>
      <c r="B10" s="33"/>
      <c r="C10" s="31" t="s">
        <v>22</v>
      </c>
      <c r="D10" s="33">
        <v>11</v>
      </c>
      <c r="E10" s="19"/>
      <c r="F10" s="20"/>
      <c r="G10" s="26">
        <f t="shared" si="0"/>
        <v>0</v>
      </c>
      <c r="H10" s="23"/>
    </row>
    <row r="11" spans="1:8" ht="26.45" customHeight="1">
      <c r="A11" s="32" t="s">
        <v>25</v>
      </c>
      <c r="B11" s="33"/>
      <c r="C11" s="34" t="s">
        <v>49</v>
      </c>
      <c r="D11" s="33">
        <v>40</v>
      </c>
      <c r="E11" s="19"/>
      <c r="F11" s="20"/>
      <c r="G11" s="26">
        <f t="shared" si="0"/>
        <v>0</v>
      </c>
      <c r="H11" s="23"/>
    </row>
    <row r="12" spans="1:8" ht="26.45" customHeight="1">
      <c r="A12" s="32" t="s">
        <v>25</v>
      </c>
      <c r="B12" s="33"/>
      <c r="C12" s="31" t="s">
        <v>48</v>
      </c>
      <c r="D12" s="33">
        <v>6</v>
      </c>
      <c r="E12" s="19"/>
      <c r="F12" s="20"/>
      <c r="G12" s="26">
        <f t="shared" si="0"/>
        <v>0</v>
      </c>
      <c r="H12" s="23"/>
    </row>
    <row r="13" spans="1:8" ht="26.45" customHeight="1">
      <c r="A13" s="32" t="s">
        <v>27</v>
      </c>
      <c r="B13" s="33"/>
      <c r="C13" s="31" t="s">
        <v>23</v>
      </c>
      <c r="D13" s="33">
        <v>80</v>
      </c>
      <c r="E13" s="19"/>
      <c r="F13" s="20"/>
      <c r="G13" s="26">
        <f t="shared" si="0"/>
        <v>0</v>
      </c>
      <c r="H13" s="23"/>
    </row>
    <row r="14" spans="1:8" ht="26.45" customHeight="1">
      <c r="A14" s="32" t="s">
        <v>16</v>
      </c>
      <c r="B14" s="33"/>
      <c r="C14" s="31" t="s">
        <v>50</v>
      </c>
      <c r="D14" s="33">
        <v>28</v>
      </c>
      <c r="E14" s="19"/>
      <c r="F14" s="20"/>
      <c r="G14" s="26">
        <f t="shared" si="0"/>
        <v>0</v>
      </c>
      <c r="H14" s="23"/>
    </row>
    <row r="15" spans="1:8" ht="26.45" customHeight="1">
      <c r="A15" s="32" t="s">
        <v>16</v>
      </c>
      <c r="B15" s="33"/>
      <c r="C15" s="31" t="s">
        <v>51</v>
      </c>
      <c r="D15" s="33">
        <v>2</v>
      </c>
      <c r="E15" s="19"/>
      <c r="F15" s="20"/>
      <c r="G15" s="26">
        <f t="shared" si="0"/>
        <v>0</v>
      </c>
      <c r="H15" s="23"/>
    </row>
    <row r="16" spans="1:8" ht="26.45" customHeight="1">
      <c r="A16" s="32" t="s">
        <v>26</v>
      </c>
      <c r="B16" s="33"/>
      <c r="C16" s="31" t="s">
        <v>28</v>
      </c>
      <c r="D16" s="33">
        <v>7</v>
      </c>
      <c r="E16" s="19"/>
      <c r="F16" s="20"/>
      <c r="G16" s="26">
        <f t="shared" si="0"/>
        <v>0</v>
      </c>
      <c r="H16" s="23"/>
    </row>
    <row r="17" spans="1:8" ht="26.45" customHeight="1">
      <c r="A17" s="32" t="s">
        <v>26</v>
      </c>
      <c r="B17" s="33"/>
      <c r="C17" s="31" t="s">
        <v>29</v>
      </c>
      <c r="D17" s="33">
        <v>12</v>
      </c>
      <c r="E17" s="19"/>
      <c r="F17" s="20"/>
      <c r="G17" s="26">
        <f t="shared" si="0"/>
        <v>0</v>
      </c>
      <c r="H17" s="23"/>
    </row>
    <row r="18" spans="1:8" ht="26.45" customHeight="1">
      <c r="A18" s="32" t="s">
        <v>26</v>
      </c>
      <c r="B18" s="33"/>
      <c r="C18" s="31" t="s">
        <v>52</v>
      </c>
      <c r="D18" s="33">
        <v>48</v>
      </c>
      <c r="E18" s="19"/>
      <c r="F18" s="20"/>
      <c r="G18" s="26">
        <f t="shared" si="0"/>
        <v>0</v>
      </c>
      <c r="H18" s="23"/>
    </row>
    <row r="19" spans="1:8" ht="26.45" customHeight="1">
      <c r="A19" s="32" t="s">
        <v>26</v>
      </c>
      <c r="B19" s="33"/>
      <c r="C19" s="31" t="s">
        <v>53</v>
      </c>
      <c r="D19" s="33">
        <v>2</v>
      </c>
      <c r="E19" s="19"/>
      <c r="F19" s="20"/>
      <c r="G19" s="26">
        <f t="shared" si="0"/>
        <v>0</v>
      </c>
      <c r="H19" s="23"/>
    </row>
    <row r="20" spans="1:8" ht="26.45" customHeight="1">
      <c r="A20" s="32" t="s">
        <v>26</v>
      </c>
      <c r="B20" s="33"/>
      <c r="C20" s="31" t="s">
        <v>54</v>
      </c>
      <c r="D20" s="33">
        <v>8</v>
      </c>
      <c r="E20" s="19"/>
      <c r="F20" s="20"/>
      <c r="G20" s="26">
        <f t="shared" si="0"/>
        <v>0</v>
      </c>
      <c r="H20" s="23"/>
    </row>
    <row r="21" spans="1:8" ht="26.45" customHeight="1">
      <c r="A21" s="32" t="s">
        <v>26</v>
      </c>
      <c r="B21" s="33"/>
      <c r="C21" s="31" t="s">
        <v>55</v>
      </c>
      <c r="D21" s="33">
        <v>2</v>
      </c>
      <c r="E21" s="19"/>
      <c r="F21" s="20"/>
      <c r="G21" s="26">
        <f t="shared" si="0"/>
        <v>0</v>
      </c>
      <c r="H21" s="23"/>
    </row>
    <row r="22" spans="1:8" ht="26.45" customHeight="1">
      <c r="A22" s="32" t="s">
        <v>26</v>
      </c>
      <c r="B22" s="33"/>
      <c r="C22" s="31" t="s">
        <v>56</v>
      </c>
      <c r="D22" s="33">
        <v>10</v>
      </c>
      <c r="E22" s="19"/>
      <c r="F22" s="20"/>
      <c r="G22" s="26">
        <f t="shared" si="0"/>
        <v>0</v>
      </c>
      <c r="H22" s="23"/>
    </row>
    <row r="23" spans="1:8" ht="26.45" customHeight="1">
      <c r="A23" s="32" t="s">
        <v>26</v>
      </c>
      <c r="B23" s="33"/>
      <c r="C23" s="31" t="s">
        <v>57</v>
      </c>
      <c r="D23" s="33">
        <v>6</v>
      </c>
      <c r="E23" s="19"/>
      <c r="F23" s="20"/>
      <c r="G23" s="26">
        <f t="shared" si="0"/>
        <v>0</v>
      </c>
      <c r="H23" s="23"/>
    </row>
    <row r="24" spans="1:8" ht="26.45" customHeight="1">
      <c r="A24" s="32" t="s">
        <v>27</v>
      </c>
      <c r="B24" s="33"/>
      <c r="C24" s="31" t="s">
        <v>30</v>
      </c>
      <c r="D24" s="33">
        <v>25</v>
      </c>
      <c r="E24" s="19"/>
      <c r="F24" s="20"/>
      <c r="G24" s="26">
        <f t="shared" si="0"/>
        <v>0</v>
      </c>
      <c r="H24" s="23"/>
    </row>
    <row r="25" spans="1:8" ht="26.45" customHeight="1">
      <c r="A25" s="32" t="s">
        <v>27</v>
      </c>
      <c r="B25" s="33"/>
      <c r="C25" s="31" t="s">
        <v>58</v>
      </c>
      <c r="D25" s="33">
        <v>20</v>
      </c>
      <c r="E25" s="19"/>
      <c r="F25" s="20"/>
      <c r="G25" s="26">
        <f t="shared" si="0"/>
        <v>0</v>
      </c>
      <c r="H25" s="23"/>
    </row>
    <row r="26" spans="1:8" ht="26.45" customHeight="1">
      <c r="A26" s="32" t="s">
        <v>27</v>
      </c>
      <c r="B26" s="33"/>
      <c r="C26" s="31" t="s">
        <v>59</v>
      </c>
      <c r="D26" s="33">
        <v>4</v>
      </c>
      <c r="E26" s="19"/>
      <c r="F26" s="20"/>
      <c r="G26" s="26">
        <f t="shared" si="0"/>
        <v>0</v>
      </c>
      <c r="H26" s="23"/>
    </row>
    <row r="27" spans="1:8" ht="26.45" customHeight="1">
      <c r="A27" s="32" t="s">
        <v>27</v>
      </c>
      <c r="B27" s="33"/>
      <c r="C27" s="31" t="s">
        <v>31</v>
      </c>
      <c r="D27" s="33">
        <v>22</v>
      </c>
      <c r="E27" s="19"/>
      <c r="F27" s="20"/>
      <c r="G27" s="26">
        <f t="shared" si="0"/>
        <v>0</v>
      </c>
      <c r="H27" s="23"/>
    </row>
    <row r="28" spans="1:8" ht="26.45" customHeight="1">
      <c r="A28" s="32" t="s">
        <v>27</v>
      </c>
      <c r="B28" s="33"/>
      <c r="C28" s="31" t="s">
        <v>32</v>
      </c>
      <c r="D28" s="33">
        <v>48</v>
      </c>
      <c r="E28" s="19"/>
      <c r="F28" s="20"/>
      <c r="G28" s="26">
        <f t="shared" si="0"/>
        <v>0</v>
      </c>
      <c r="H28" s="23"/>
    </row>
    <row r="29" spans="1:8" ht="26.45" customHeight="1">
      <c r="A29" s="32" t="s">
        <v>27</v>
      </c>
      <c r="B29" s="33"/>
      <c r="C29" s="31" t="s">
        <v>33</v>
      </c>
      <c r="D29" s="33">
        <v>4</v>
      </c>
      <c r="E29" s="19"/>
      <c r="F29" s="20"/>
      <c r="G29" s="26">
        <f t="shared" si="0"/>
        <v>0</v>
      </c>
      <c r="H29" s="23"/>
    </row>
    <row r="30" spans="1:8" ht="26.45" customHeight="1">
      <c r="A30" s="32" t="s">
        <v>27</v>
      </c>
      <c r="B30" s="33"/>
      <c r="C30" s="31" t="s">
        <v>34</v>
      </c>
      <c r="D30" s="33">
        <v>17</v>
      </c>
      <c r="E30" s="19"/>
      <c r="F30" s="20"/>
      <c r="G30" s="26">
        <f t="shared" si="0"/>
        <v>0</v>
      </c>
      <c r="H30" s="23"/>
    </row>
    <row r="31" spans="1:8" ht="26.45" customHeight="1">
      <c r="A31" s="32" t="s">
        <v>27</v>
      </c>
      <c r="B31" s="33"/>
      <c r="C31" s="31" t="s">
        <v>35</v>
      </c>
      <c r="D31" s="33">
        <v>12</v>
      </c>
      <c r="E31" s="19"/>
      <c r="F31" s="20"/>
      <c r="G31" s="26">
        <f t="shared" si="0"/>
        <v>0</v>
      </c>
      <c r="H31" s="23"/>
    </row>
    <row r="32" spans="1:8" ht="26.45" customHeight="1">
      <c r="A32" s="32" t="s">
        <v>25</v>
      </c>
      <c r="B32" s="33"/>
      <c r="C32" s="31" t="s">
        <v>36</v>
      </c>
      <c r="D32" s="33">
        <v>7</v>
      </c>
      <c r="E32" s="19"/>
      <c r="F32" s="20"/>
      <c r="G32" s="26">
        <f t="shared" si="0"/>
        <v>0</v>
      </c>
      <c r="H32" s="23"/>
    </row>
    <row r="33" spans="1:8" ht="26.45" customHeight="1">
      <c r="A33" s="32" t="s">
        <v>25</v>
      </c>
      <c r="B33" s="33"/>
      <c r="C33" s="31" t="s">
        <v>37</v>
      </c>
      <c r="D33" s="33">
        <v>33</v>
      </c>
      <c r="E33" s="19"/>
      <c r="F33" s="20"/>
      <c r="G33" s="26">
        <f t="shared" si="0"/>
        <v>0</v>
      </c>
      <c r="H33" s="23"/>
    </row>
    <row r="34" spans="1:8" ht="26.45" customHeight="1">
      <c r="A34" s="32" t="s">
        <v>25</v>
      </c>
      <c r="B34" s="33"/>
      <c r="C34" s="31" t="s">
        <v>38</v>
      </c>
      <c r="D34" s="33">
        <v>19</v>
      </c>
      <c r="E34" s="19"/>
      <c r="F34" s="20"/>
      <c r="G34" s="26">
        <f t="shared" si="0"/>
        <v>0</v>
      </c>
      <c r="H34" s="23"/>
    </row>
    <row r="35" spans="1:8" ht="26.45" customHeight="1">
      <c r="A35" s="32" t="s">
        <v>25</v>
      </c>
      <c r="B35" s="33"/>
      <c r="C35" s="31" t="s">
        <v>60</v>
      </c>
      <c r="D35" s="33">
        <v>58</v>
      </c>
      <c r="E35" s="19"/>
      <c r="F35" s="20"/>
      <c r="G35" s="26">
        <f t="shared" si="0"/>
        <v>0</v>
      </c>
      <c r="H35" s="23"/>
    </row>
    <row r="36" spans="1:8" ht="26.45" customHeight="1">
      <c r="A36" s="32" t="s">
        <v>25</v>
      </c>
      <c r="B36" s="33"/>
      <c r="C36" s="31" t="s">
        <v>61</v>
      </c>
      <c r="D36" s="33">
        <v>2</v>
      </c>
      <c r="E36" s="19"/>
      <c r="F36" s="20"/>
      <c r="G36" s="26">
        <f t="shared" si="0"/>
        <v>0</v>
      </c>
      <c r="H36" s="23"/>
    </row>
    <row r="37" spans="1:8" ht="26.45" customHeight="1">
      <c r="A37" s="32" t="s">
        <v>27</v>
      </c>
      <c r="B37" s="33"/>
      <c r="C37" s="31" t="s">
        <v>39</v>
      </c>
      <c r="D37" s="33">
        <v>24</v>
      </c>
      <c r="E37" s="19"/>
      <c r="F37" s="20"/>
      <c r="G37" s="26">
        <f t="shared" si="0"/>
        <v>0</v>
      </c>
      <c r="H37" s="23"/>
    </row>
    <row r="38" spans="1:8" ht="26.45" customHeight="1">
      <c r="A38" s="32" t="s">
        <v>16</v>
      </c>
      <c r="B38" s="33"/>
      <c r="C38" s="31" t="s">
        <v>40</v>
      </c>
      <c r="D38" s="33">
        <v>10</v>
      </c>
      <c r="E38" s="19"/>
      <c r="F38" s="20"/>
      <c r="G38" s="26">
        <f t="shared" si="0"/>
        <v>0</v>
      </c>
      <c r="H38" s="23"/>
    </row>
    <row r="39" spans="1:8" ht="26.45" customHeight="1">
      <c r="A39" s="32" t="s">
        <v>16</v>
      </c>
      <c r="B39" s="33"/>
      <c r="C39" s="31" t="s">
        <v>41</v>
      </c>
      <c r="D39" s="33">
        <v>12</v>
      </c>
      <c r="E39" s="19"/>
      <c r="F39" s="20"/>
      <c r="G39" s="26">
        <f t="shared" si="0"/>
        <v>0</v>
      </c>
      <c r="H39" s="23"/>
    </row>
    <row r="40" spans="1:8" ht="26.45" customHeight="1">
      <c r="A40" s="32" t="s">
        <v>46</v>
      </c>
      <c r="B40" s="33"/>
      <c r="C40" s="31" t="s">
        <v>42</v>
      </c>
      <c r="D40" s="33">
        <v>19</v>
      </c>
      <c r="E40" s="19"/>
      <c r="F40" s="20"/>
      <c r="G40" s="26">
        <f t="shared" si="0"/>
        <v>0</v>
      </c>
      <c r="H40" s="23"/>
    </row>
    <row r="41" spans="1:8" ht="26.45" customHeight="1">
      <c r="A41" s="32" t="s">
        <v>16</v>
      </c>
      <c r="B41" s="33"/>
      <c r="C41" s="31" t="s">
        <v>43</v>
      </c>
      <c r="D41" s="33">
        <v>2</v>
      </c>
      <c r="E41" s="19"/>
      <c r="F41" s="20"/>
      <c r="G41" s="26">
        <f t="shared" si="0"/>
        <v>0</v>
      </c>
      <c r="H41" s="23"/>
    </row>
    <row r="42" spans="1:8" ht="26.45" customHeight="1">
      <c r="A42" s="32" t="s">
        <v>14</v>
      </c>
      <c r="B42" s="33"/>
      <c r="C42" s="31" t="s">
        <v>44</v>
      </c>
      <c r="D42" s="33">
        <v>4</v>
      </c>
      <c r="E42" s="19"/>
      <c r="F42" s="20"/>
      <c r="G42" s="26">
        <f t="shared" si="0"/>
        <v>0</v>
      </c>
      <c r="H42" s="23"/>
    </row>
    <row r="43" spans="1:8" ht="26.45" customHeight="1">
      <c r="A43" s="32" t="s">
        <v>24</v>
      </c>
      <c r="B43" s="33"/>
      <c r="C43" s="31" t="s">
        <v>45</v>
      </c>
      <c r="D43" s="33">
        <v>2</v>
      </c>
      <c r="E43" s="19"/>
      <c r="F43" s="20"/>
      <c r="G43" s="26">
        <f t="shared" si="0"/>
        <v>0</v>
      </c>
      <c r="H43" s="23"/>
    </row>
    <row r="44" spans="5:8" ht="15">
      <c r="E44" s="7" t="s">
        <v>4</v>
      </c>
      <c r="G44" s="8"/>
      <c r="H44" s="8"/>
    </row>
    <row r="45" spans="1:7" ht="21.6" customHeight="1">
      <c r="A45" s="39" t="s">
        <v>1</v>
      </c>
      <c r="B45" s="39"/>
      <c r="C45" s="9"/>
      <c r="D45" s="10">
        <f>SUM(D4:D43)</f>
        <v>824</v>
      </c>
      <c r="F45" s="11" t="s">
        <v>8</v>
      </c>
      <c r="G45" s="35">
        <f>SUM(G4:G43)</f>
        <v>0</v>
      </c>
    </row>
    <row r="46" spans="6:7" ht="21.6" customHeight="1" thickBot="1">
      <c r="F46" s="11" t="s">
        <v>7</v>
      </c>
      <c r="G46" s="36">
        <v>4130</v>
      </c>
    </row>
    <row r="47" spans="4:8" ht="21.6" customHeight="1" thickBot="1">
      <c r="D47" s="45" t="s">
        <v>6</v>
      </c>
      <c r="E47" s="46"/>
      <c r="F47" s="47"/>
      <c r="G47" s="37">
        <f>+G45*G46*(1-0.3263)/1000</f>
        <v>0</v>
      </c>
      <c r="H47" s="21"/>
    </row>
    <row r="48" spans="4:7" ht="21.6" customHeight="1" thickBot="1">
      <c r="D48" s="42" t="s">
        <v>11</v>
      </c>
      <c r="E48" s="43"/>
      <c r="F48" s="44"/>
      <c r="G48" s="38">
        <v>84289</v>
      </c>
    </row>
    <row r="49" spans="1:8" s="16" customFormat="1" ht="49.15" customHeight="1">
      <c r="A49" s="12"/>
      <c r="B49" s="12"/>
      <c r="C49" s="13"/>
      <c r="D49" s="12"/>
      <c r="E49" s="14" t="s">
        <v>5</v>
      </c>
      <c r="F49" s="12"/>
      <c r="G49" s="15"/>
      <c r="H49" s="15"/>
    </row>
  </sheetData>
  <sheetProtection algorithmName="SHA-512" hashValue="+vWnQiMFqzZ6EUiCngcV4I4UY0OrTuqKlMxWUamPgLFzR5wH6N291BcZwqAxTMyZdldZX09pwCJ179HUbfUq3A==" saltValue="1DPd7D58mVs7guf0WVdVkg==" spinCount="100000" sheet="1" objects="1" scenarios="1"/>
  <mergeCells count="4">
    <mergeCell ref="A45:B45"/>
    <mergeCell ref="A1:G1"/>
    <mergeCell ref="D48:F48"/>
    <mergeCell ref="D47:F4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Knížková Pavlína</cp:lastModifiedBy>
  <cp:lastPrinted>2021-03-10T11:37:18Z</cp:lastPrinted>
  <dcterms:created xsi:type="dcterms:W3CDTF">2018-08-20T10:53:46Z</dcterms:created>
  <dcterms:modified xsi:type="dcterms:W3CDTF">2024-02-26T10:27:50Z</dcterms:modified>
  <cp:category/>
  <cp:version/>
  <cp:contentType/>
  <cp:contentStatus/>
</cp:coreProperties>
</file>