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38640" windowHeight="237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<sst xmlns="http://schemas.openxmlformats.org/spreadsheetml/2006/main" count="223" uniqueCount="85">
  <si>
    <t>Rozpočet:</t>
  </si>
  <si>
    <t>Místo:</t>
  </si>
  <si>
    <t>Středisko volného času Domeček Chomutov, Jiráskova 4140, Chomutov</t>
  </si>
  <si>
    <t>P.Č.</t>
  </si>
  <si>
    <t>Plný název nabízeného  produktu</t>
  </si>
  <si>
    <t>Popis / minimální technické parametry</t>
  </si>
  <si>
    <t>MJ</t>
  </si>
  <si>
    <t>Množství celkem</t>
  </si>
  <si>
    <t>Cena jednotková bez DPH</t>
  </si>
  <si>
    <t>Cena celkem bez DPH</t>
  </si>
  <si>
    <t>Doplnit plný název výrobku</t>
  </si>
  <si>
    <t>Technický klub digitální gramotnost</t>
  </si>
  <si>
    <t>Technický klub gramotnosti - logika</t>
  </si>
  <si>
    <t>Stolní hra zaměřená na použití logiky a strategie - karetní hra pro 2-10 hráčů (od 10 let) - cílem hry je zbavit se očíslovaných karet.</t>
  </si>
  <si>
    <t>Stolní hra zaměřená na použití logiky a strategie - karetní hra použití herních rolí a logiky z prostředí divokého západu - pro hráče od 8 let - s více než 100 kartami - pro 4-7 hráčů</t>
  </si>
  <si>
    <t>Stolní hra zaměřená na použití logiky a strategie - karetní hra použití herních rolí a logiky z prostředí divokého západu na téma historické události - doplněk přinášející nové karty a další rozšiřující herní mechanismy - pro 4 - 7 hráčů od 8 let</t>
  </si>
  <si>
    <t>Stolní hra zaměřená na použití logiky a strategie - karetní hra použití herních rolí a logiky z prostředí divokého západu - doplněk týkající se soužití různých charakterů v historickém městě nabízející 76 nových karet - hra určená pro 3-8 hráčů starších osmi let</t>
  </si>
  <si>
    <t>Stolní hra zaměřená na použití logiky a strategie - taktika a budování opevnění z období středověku - ve hře jsou používány stavební karty, figurky a počítací tabulka - hra určená pro 2-5 hráčů od 8 let</t>
  </si>
  <si>
    <t>Stolní hra zaměřená na použití logiky a strategie - taktika a budování opevnění z období středověku - doplňky (nové karty a figurky) ve formě náboženských a hospodářských budov - herní doplněk určený pro 2-6 hráčů od 7 let</t>
  </si>
  <si>
    <t>Stolní hra zaměřená na použití logiky a strategie - karetní hra se skrytou totožností s cílem postavit město - hra obsahující více než 65 karet - hra určená pro 2-7 hráčů od 10 let</t>
  </si>
  <si>
    <t>Stolní hra zaměřená na použití logiky a strategie - zásobovací strategie s prvkem náhody z období pravěku na námět osidlování světa - hra určená pro 2-4 hráčů od 5 let - varianta hry designe zaměřená na menší děti</t>
  </si>
  <si>
    <t>Stolní hra zaměřená na použití logiky a strategie - zásobovací strategie s prvkem náhody z období pravěku na námět osidlování světa - hra určená pro 2-4 hráčů od 10 let - varianta hry designem a herními mechanismy pro starší hráče</t>
  </si>
  <si>
    <t>Postřehová karetní hra s pěti herními variantami pro 2-8 hráčů starších šesti let</t>
  </si>
  <si>
    <t>Postřehová karetní hra na téma nadpřirozených bytostí - obsahuje 60 karet a je určena pro 2 - 8 hráčů od 8 let</t>
  </si>
  <si>
    <t>Stolní hra zaměřená na použití logiky a strategie - surovinová strategie - průzkum a obsazování surovinových pozic - budování největšího království - hra je určena pro 2 - 4 hráče od 8 let</t>
  </si>
  <si>
    <t>Stolní hra zaměřená na použití logiky a strategie - dešifrování, karetní hra</t>
  </si>
  <si>
    <t>Stolní hra zaměřená na použití logiky a strategie - kooperativní hra pro ovrácení katastrofické situace - hra je pro 1 až 4 hráče od 10 let</t>
  </si>
  <si>
    <t>Stolní hra zaměřená na použití logiky a strategie - dobrodružná kooperativní hra s prvkem ochrany dítěte se sérií sedmi příběhů - určeno pro 2 - 4 hráče od sedmi let</t>
  </si>
  <si>
    <t>Stolní hra zaměřená na použití logiky a strategie - rozvoj kariéry fiktivní postavy, řešení problémů, boj o artefakty - cílem shromáždit kompletní sadu artefaktů - hra je pro 2 - 5 hráčů od 10 let</t>
  </si>
  <si>
    <t>Stolní hra zaměřená na použití logiky a strategie - kooperativní dobrodružná hra na trosečníky - součástí volba role postavy - průzkum, výroba, stavění, sběr, nebo lov - hra určena pro 1 - 4 hráče od 12 let</t>
  </si>
  <si>
    <t>Stolní hra zaměřená na použití logiky a strategie - řešení bludišť s pastmi, hra z prostředí sci-fi továrny - cílem je projít trasu k cíli a klást soupeřům překážky - hra určena pro 2 - 6 hráčů od 12 let</t>
  </si>
  <si>
    <t>Stolní hra zaměřená na použití logiky a strategie - soutěž ve tvorbě vitráže - soutěž v sestavování kolekce dílů s největším počtem bodů - Hra určena pro 1 - 4 hráčů od 8 let</t>
  </si>
  <si>
    <t>Stolní hra zaměřená na použití logiky a strategie - desková hra na téma souboj civilizací o místo pro život - ve hře zajímavý herní prvek změny ras v průběhu hry - hra je určena pro 2 - 5 hráčú od 8 let</t>
  </si>
  <si>
    <t>Stolní hra zaměřená na použití logiky a strategie - surovinová strategie, tvorba obchodního imperia z období renesance - hráč je v roli vůdce cechu obchodníků, ve hře doly, lodě, šlechtici a další - hra je určena pro 2 až 4 hráče od 12 let</t>
  </si>
  <si>
    <t>Stolní hra zaměřená na použití logiky a strategie - tvorba vhodné pracovní taktiky mayského kmene - originální mechanický herní plán - hra určena pro 2 - 4 hráčů od 12 let</t>
  </si>
  <si>
    <t>Plastová stavebnice s univerzálními stavebními segmenty, kompletovatelná tlakem - 360-400 dílů různého druhu</t>
  </si>
  <si>
    <t>Plastová stavebnice s univerzálními stavebními segmenty, kompletovatelná tlakem - stavebnice v plastovém boxu obsahuje základní konstrukční díly i plastové mechanické prvky, jako třeba ozubená kola</t>
  </si>
  <si>
    <t>Hlavolam - řešení možné na základě eliminačního procesu v cyklech - hlavolam v pevné plastové konstrukci</t>
  </si>
  <si>
    <t>Hlavolam - řešení možn na základě eliminačního procesu v cyklech</t>
  </si>
  <si>
    <t>Hlavolam - skládání barevných ploch - prostorová představivost - hlavolam založený na uspořádání barevných čtverečků na stěně podle barvy - stěna 3x3 -hra pro jednoho hráče</t>
  </si>
  <si>
    <t>Hlavolam - skládání barevných ploch - prostorová představivost - hlavolam založený na uspořádání barevných čtverečků na stěně podle barvy - stěna 4x4 -hra pro jednoho hráče</t>
  </si>
  <si>
    <t>Stavebnice - konstrukce s kovovými prvky spojitelnými šrouby a matkami - tradiční česká stavebnice - obsahem i další mechanické prvky typu převody</t>
  </si>
  <si>
    <t>Výuková pomůcka (stavebnice) pro demonstraci elektrických a fyzikálních experimentů - založené na kompletaci plastových dílů obsahujících součásti el. Obvodu - kompletace probíhá stiskem dílu např k podložce atp. - obsahem 80 součástí - návod pro sestavení 750 projektů</t>
  </si>
  <si>
    <t>Výuková pomůcka (stavebnice) pro demonstraci elektrických a fyzikálních experimentů - založené na kompletaci plastových dílů obsahujících součásti el. Obvodu - kompletace probíhá stiskem dílu např k podložce atp. - obsahem 45 součástí - návod pro sestavení 185 projektů týkajících se zvuku</t>
  </si>
  <si>
    <t>Výuková pomůcka (stavebnice) pro demonstraci elektrických a fyzikálních experimentů - založené na kompletaci plastových dílů obsahujících součásti el. Obvodu - kompletace probíhá stiskem dílu např k podložce atp. - obsahem 55 součástí - návod pro sestavení 185 projektů týkajících se světla</t>
  </si>
  <si>
    <t>Výuková pomůcka (stavebnice) pro demonstraci elektrických a fyzikálních experimentů - založené na kompletaci plastových dílů obsahujících součásti el. Obvodu - kompletace probíhá stiskem dílu např k podložce atp. - obsahem 50 součástí - návod pro sestavení 165 projektů týkajících se zvuku</t>
  </si>
  <si>
    <t>ks</t>
  </si>
  <si>
    <t>Stavebnice 3D tiskárny - tisk vytvrzováním fotocitlivé pryskyřice - tiskárna i s vytvrzovací jednotkou</t>
  </si>
  <si>
    <t>Programovatelná robotická konstrukce určená pro kresbu na kulovité tvary - konstrukce i programovatelná deska - výrobek ve formě stavebnice</t>
  </si>
  <si>
    <t>Doplněk programovatelné robotické konstrukce určené pro kresbu na kulovité tvary určený pro rytí do skla</t>
  </si>
  <si>
    <t>Tiskárna pro tisk na transportní fólii - schopná i tisku bílou barvou  - laserová technologie tisku</t>
  </si>
  <si>
    <t>Tepelný lis pro fixování tisku z transportní fólie na konečné médium</t>
  </si>
  <si>
    <t>Soupravy programovatelných mikrokontrolerů pro tvorbu robotických konstrukcí - programovatelná z pc přes USB kabel - souprava obsahuje i další součástky vhodné pro první projekty - potenciometr, LED diody atd. - souprava v plastovém boxu</t>
  </si>
  <si>
    <t>Sada senzorů pro programovatelné mikrokontrolery - 37 senzorů v plastovém boxu</t>
  </si>
  <si>
    <t>Stavebnice programovatelné robotické ruky - plastová konstrukce - programovatelný mikrokontroler</t>
  </si>
  <si>
    <t>Stavebnice složená s plastových segmentů, programovatelného jádra a dalších elektrických komponentů - 541 dílů - pro děti od 10 let</t>
  </si>
  <si>
    <t>Rozšiřující sada pro stavebnici (plastové segmenty, programovatelné jádro a další elektrické komponenty) - 853 dílů - pro děti od 10 let</t>
  </si>
  <si>
    <t>Napájecí zdroj pro stavebnici (plastové segmenty, programovatelné jádro a další elektrické komponenty) - 10V</t>
  </si>
  <si>
    <t>Stroj pro leptání plošných spojů s ohřevem - leptatelný formát 200x300 mm</t>
  </si>
  <si>
    <t>Osvitová jednotka pro přípravu leptaných spojů fotocestou - 240-360 mm</t>
  </si>
  <si>
    <t>Edukační sestava umožňující demonstraci továrních robotických komplexů (programovatelná logická jednotka, dopravníkové pásy, manipulátory)</t>
  </si>
  <si>
    <t>3d scanner prostorových objektů - dva režimy skenování - barevný sken - min rozměry skenovaného objektu 200x200 mm - rozlišení 1,3Mpx</t>
  </si>
  <si>
    <t>CNC frézka - gravírování a rytí - programovatelná - pracovní plocha min 200x300 - osa z 55mm - chlazení</t>
  </si>
  <si>
    <t xml:space="preserve">Mikrovrtačka - stolní, bezpečné napětí, univerzální upínací hlava - otáčky 5000 - 20000 ot/min. </t>
  </si>
  <si>
    <t>Zdroj k mikrovrtačce - výstup 16V - jmenovitý proud 2A</t>
  </si>
  <si>
    <t>Mikropájka určená pro letování plošných spojů - se zdrojem 1A/15V - stanice kromě pájení uzpůsobená i pro ohřev smršťujících bužírek - součástí systém ED Safe pro ochranu pájených součástek</t>
  </si>
  <si>
    <t>Pracovní stanice pro žáky</t>
  </si>
  <si>
    <t>Pracovní tablety pro žáky</t>
  </si>
  <si>
    <t>Edukační robot - kovové šasi - programovatelný - modulární - v základní sestavě možnost čtení čar a vzdáleností - robot je schopný pracovat i s barevným světlem a zvukem - obsahem i jednoduchý displej typu matrix - propojení modulů přes konektory RJ-25</t>
  </si>
  <si>
    <t>Rozšiřující modul k edukačnímu robotu umožňující kompletaci více variant (3) základní sestavy robot - set orientovaný na zvuk/pohyb - dvě z konstrukcí možné personalizovat se zvířátky</t>
  </si>
  <si>
    <t>Rozšiřující modul k edukačnímu robotu - čtení rgb barevného spektra - rozpoznávání šesti základních barev - komunikace po sběrnici I2C - připojení přes konektor RJ-25</t>
  </si>
  <si>
    <t>Rozšiřující modul k edukačnímu robotu - kompas - automatická kalibrace - se sběrnicí I2C - připojení přes konektor RJ-25</t>
  </si>
  <si>
    <t>Rozšiřující modul k edukačnímu robotu - ultrasonic - měření od 3cm do 4m  - připojení přes konektor RJ-25</t>
  </si>
  <si>
    <t>Rozšiřujícímodul k edukačnímu robotu - čtení čáry, dva snímače  - připojení přes konektor RJ-25</t>
  </si>
  <si>
    <t>Rozšiřující modul k edukačnímu robotu - set umožňuje tvorbu dalších 7 variant konstruce - přiložené detektory zaměřené na teplo, vlhkost, zvuk - moduly propojené přes konektory RJ-25</t>
  </si>
  <si>
    <t>Rozšiřující modul k edukačnímu robotu - tft displej - displej je barevný  - připojení přes konektor RJ-25</t>
  </si>
  <si>
    <t>Rozšiřující modul k edukačnímu robotu - možnost stavby 8 projektů - segmentový displej, dotykové snímače, servo, mikrospínače, RGB detektor - připojení přes konektor RJ-25</t>
  </si>
  <si>
    <t>Edukační robot - kovové šasi - programovatelný, modulární - možnost stavby tří variant základní konstrukce - pohyb pásy i kola, obsahuje gyroskop, snímač čáry a ultrazvukový detektor vzdálenosti - moduly propojitelné přes konektory RJ-25</t>
  </si>
  <si>
    <t>Edukační robot - kovové šasi - programovatelný, modulární - předpřipravených 10 projektů - s manipulátorem - obsahuje snímač pro čtení čáry i ultrazvukový detektor vzdálenosti - moduly propojené konektory RJ-25</t>
  </si>
  <si>
    <t>Rozšiřující modul k edukačnímu robotu - kovové konstrukční díly - nosníky</t>
  </si>
  <si>
    <t>Ruční 3d pero</t>
  </si>
  <si>
    <t>Osciloskop - měření signálu - šířka pásma 70MHz - 4 kanály - vzorkování 1GS/s</t>
  </si>
  <si>
    <t>Laboratorní stabilizovaný zdroj - 0 - 5A - 0 - 30V - LCD displej - přesnost nastavení 1%</t>
  </si>
  <si>
    <t>Vybavení - Technický klub Domeček_část B</t>
  </si>
  <si>
    <t>Rozšiřující modul k edukačnímu robotu - čtení čáry - větší počet snímačů (4)  - připojení přes konektor RJ-25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</si>
</sst>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Kč-405]_-;\-* #,##0.00\ [$Kč-405]_-;_-* &quot;-&quot;??\ [$Kč-405]_-;_-@_-"/>
    <numFmt numFmtId="165" formatCode="#,##0.00\ &quot;Kč&quot;"/>
    <numFmt numFmtId="166" formatCode="#,##0\_x0000_"/>
    <numFmt numFmtId="167" formatCode="#,##0.00\ [$€-407]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rebuchet MS"/>
      <family val="2"/>
    </font>
    <font>
      <sz val="8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0"/>
      <name val="Arial CE"/>
      <family val="2"/>
    </font>
    <font>
      <i/>
      <sz val="10"/>
      <name val="Trebuchet MS"/>
      <family val="2"/>
    </font>
    <font>
      <sz val="10"/>
      <color rgb="FF000000"/>
      <name val="Trebuchet MS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37">
    <xf numFmtId="0" fontId="0" fillId="0" borderId="0" xfId="0"/>
    <xf numFmtId="0" fontId="2" fillId="2" borderId="1" xfId="20" applyFont="1" applyFill="1" applyBorder="1" applyAlignment="1">
      <alignment vertical="center"/>
      <protection/>
    </xf>
    <xf numFmtId="0" fontId="2" fillId="2" borderId="2" xfId="20" applyFont="1" applyFill="1" applyBorder="1" applyAlignment="1">
      <alignment vertical="center"/>
      <protection/>
    </xf>
    <xf numFmtId="49" fontId="3" fillId="2" borderId="0" xfId="21" applyNumberFormat="1" applyFont="1" applyFill="1" applyAlignment="1" applyProtection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4" xfId="20" applyFont="1" applyFill="1" applyBorder="1" applyAlignment="1">
      <alignment vertical="center"/>
      <protection/>
    </xf>
    <xf numFmtId="49" fontId="5" fillId="2" borderId="5" xfId="21" applyNumberFormat="1" applyFont="1" applyFill="1" applyBorder="1" applyAlignment="1" applyProtection="1">
      <alignment horizontal="center" vertical="center" wrapText="1"/>
      <protection/>
    </xf>
    <xf numFmtId="49" fontId="5" fillId="2" borderId="6" xfId="21" applyNumberFormat="1" applyFont="1" applyFill="1" applyBorder="1" applyAlignment="1" applyProtection="1">
      <alignment horizontal="center" vertical="center" wrapText="1"/>
      <protection/>
    </xf>
    <xf numFmtId="49" fontId="5" fillId="2" borderId="7" xfId="21" applyNumberFormat="1" applyFont="1" applyFill="1" applyBorder="1" applyAlignment="1" applyProtection="1">
      <alignment horizontal="center" vertical="center" wrapText="1"/>
      <protection/>
    </xf>
    <xf numFmtId="0" fontId="4" fillId="2" borderId="8" xfId="20" applyFont="1" applyFill="1" applyBorder="1" applyAlignment="1">
      <alignment vertical="center"/>
      <protection/>
    </xf>
    <xf numFmtId="164" fontId="2" fillId="2" borderId="8" xfId="20" applyNumberFormat="1" applyFont="1" applyFill="1" applyBorder="1" applyAlignment="1">
      <alignment vertical="center" wrapText="1"/>
      <protection/>
    </xf>
    <xf numFmtId="164" fontId="4" fillId="2" borderId="8" xfId="20" applyNumberFormat="1" applyFont="1" applyFill="1" applyBorder="1" applyAlignment="1">
      <alignment vertical="center"/>
      <protection/>
    </xf>
    <xf numFmtId="0" fontId="2" fillId="2" borderId="8" xfId="20" applyFont="1" applyFill="1" applyBorder="1" applyAlignment="1">
      <alignment vertical="center" wrapText="1"/>
      <protection/>
    </xf>
    <xf numFmtId="165" fontId="4" fillId="2" borderId="8" xfId="20" applyNumberFormat="1" applyFont="1" applyFill="1" applyBorder="1" applyAlignment="1">
      <alignment horizontal="right" vertical="center"/>
      <protection/>
    </xf>
    <xf numFmtId="166" fontId="5" fillId="0" borderId="8" xfId="21" applyNumberFormat="1" applyFont="1" applyBorder="1" applyAlignment="1">
      <alignment horizontal="center" vertical="center"/>
      <protection/>
    </xf>
    <xf numFmtId="0" fontId="5" fillId="0" borderId="8" xfId="21" applyFont="1" applyFill="1" applyBorder="1" applyAlignment="1">
      <alignment vertical="center" wrapText="1"/>
      <protection/>
    </xf>
    <xf numFmtId="4" fontId="5" fillId="3" borderId="8" xfId="21" applyNumberFormat="1" applyFont="1" applyFill="1" applyBorder="1" applyAlignment="1">
      <alignment horizontal="right" vertical="center"/>
      <protection/>
    </xf>
    <xf numFmtId="164" fontId="2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horizontal="right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167" fontId="7" fillId="3" borderId="8" xfId="22" applyNumberFormat="1" applyFont="1" applyFill="1" applyBorder="1" applyAlignment="1">
      <alignment vertical="center"/>
      <protection/>
    </xf>
    <xf numFmtId="165" fontId="4" fillId="0" borderId="8" xfId="21" applyNumberFormat="1" applyFont="1" applyBorder="1" applyAlignment="1">
      <alignment horizontal="right" vertical="center"/>
      <protection/>
    </xf>
    <xf numFmtId="0" fontId="5" fillId="0" borderId="8" xfId="21" applyFont="1" applyBorder="1" applyAlignment="1">
      <alignment vertical="center" wrapText="1"/>
      <protection/>
    </xf>
    <xf numFmtId="0" fontId="8" fillId="0" borderId="8" xfId="21" applyFont="1" applyBorder="1" applyAlignment="1">
      <alignment vertical="center" wrapText="1"/>
      <protection/>
    </xf>
    <xf numFmtId="49" fontId="5" fillId="0" borderId="8" xfId="21" applyNumberFormat="1" applyFont="1" applyFill="1" applyBorder="1" applyAlignment="1">
      <alignment vertical="center" wrapText="1"/>
      <protection/>
    </xf>
    <xf numFmtId="0" fontId="0" fillId="0" borderId="8" xfId="0" applyBorder="1"/>
    <xf numFmtId="49" fontId="3" fillId="2" borderId="0" xfId="21" applyNumberFormat="1" applyFont="1" applyFill="1" applyAlignment="1" applyProtection="1">
      <alignment horizontal="center" vertical="center"/>
      <protection/>
    </xf>
    <xf numFmtId="164" fontId="4" fillId="2" borderId="8" xfId="20" applyNumberFormat="1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center"/>
    </xf>
    <xf numFmtId="0" fontId="2" fillId="2" borderId="8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4" borderId="8" xfId="0" applyFill="1" applyBorder="1"/>
    <xf numFmtId="0" fontId="0" fillId="0" borderId="8" xfId="0" applyFill="1" applyBorder="1" applyAlignment="1">
      <alignment wrapText="1"/>
    </xf>
    <xf numFmtId="0" fontId="0" fillId="0" borderId="8" xfId="0" applyFill="1" applyBorder="1"/>
    <xf numFmtId="0" fontId="0" fillId="4" borderId="8" xfId="0" applyFill="1" applyBorder="1" applyAlignment="1">
      <alignment horizontal="center"/>
    </xf>
    <xf numFmtId="165" fontId="4" fillId="4" borderId="8" xfId="21" applyNumberFormat="1" applyFont="1" applyFill="1" applyBorder="1" applyAlignment="1">
      <alignment horizontal="right" vertical="center"/>
      <protection/>
    </xf>
    <xf numFmtId="0" fontId="9" fillId="4" borderId="8" xfId="0" applyFont="1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4" xfId="21"/>
    <cellStyle name="Vysvětlující text 2" xfId="22"/>
  </cellStyles>
  <dxfs count="32"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  <dxf>
      <font>
        <name val="Lucida Sans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abSelected="1" zoomScale="70" zoomScaleNormal="70" workbookViewId="0" topLeftCell="A22">
      <selection activeCell="N38" sqref="N38"/>
    </sheetView>
  </sheetViews>
  <sheetFormatPr defaultColWidth="9.140625" defaultRowHeight="15"/>
  <cols>
    <col min="1" max="1" width="9.7109375" style="0" bestFit="1" customWidth="1"/>
    <col min="2" max="2" width="28.8515625" style="0" bestFit="1" customWidth="1"/>
    <col min="3" max="3" width="169.57421875" style="0" customWidth="1"/>
    <col min="4" max="4" width="6.57421875" style="30" bestFit="1" customWidth="1"/>
    <col min="5" max="5" width="15.00390625" style="0" bestFit="1" customWidth="1"/>
    <col min="6" max="6" width="18.8515625" style="0" bestFit="1" customWidth="1"/>
    <col min="7" max="7" width="19.28125" style="0" bestFit="1" customWidth="1"/>
  </cols>
  <sheetData>
    <row r="1" spans="1:7" ht="15">
      <c r="A1" s="1" t="s">
        <v>0</v>
      </c>
      <c r="B1" s="2"/>
      <c r="C1" s="2" t="s">
        <v>83</v>
      </c>
      <c r="D1" s="26"/>
      <c r="E1" s="3"/>
      <c r="F1" s="3"/>
      <c r="G1" s="3"/>
    </row>
    <row r="2" spans="1:7" ht="15">
      <c r="A2" s="4" t="s">
        <v>1</v>
      </c>
      <c r="B2" s="5"/>
      <c r="C2" s="5" t="s">
        <v>2</v>
      </c>
      <c r="D2" s="26"/>
      <c r="E2" s="3"/>
      <c r="F2" s="3"/>
      <c r="G2" s="3"/>
    </row>
    <row r="3" spans="1:7" ht="30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pans="1:7" ht="15">
      <c r="A4" s="14">
        <v>1</v>
      </c>
      <c r="B4" s="20" t="s">
        <v>10</v>
      </c>
      <c r="C4" s="15" t="s">
        <v>13</v>
      </c>
      <c r="D4" s="28" t="s">
        <v>46</v>
      </c>
      <c r="E4" s="25">
        <v>1</v>
      </c>
      <c r="F4" s="16"/>
      <c r="G4" s="21">
        <f aca="true" t="shared" si="0" ref="G4:G6">E4*F4</f>
        <v>0</v>
      </c>
    </row>
    <row r="5" spans="1:7" ht="15">
      <c r="A5" s="14">
        <v>2</v>
      </c>
      <c r="B5" s="20" t="s">
        <v>10</v>
      </c>
      <c r="C5" s="15" t="s">
        <v>14</v>
      </c>
      <c r="D5" s="28" t="s">
        <v>46</v>
      </c>
      <c r="E5" s="25">
        <v>2</v>
      </c>
      <c r="F5" s="16"/>
      <c r="G5" s="21">
        <f t="shared" si="0"/>
        <v>0</v>
      </c>
    </row>
    <row r="6" spans="1:7" ht="30">
      <c r="A6" s="14">
        <v>3</v>
      </c>
      <c r="B6" s="20" t="s">
        <v>10</v>
      </c>
      <c r="C6" s="15" t="s">
        <v>15</v>
      </c>
      <c r="D6" s="28" t="s">
        <v>46</v>
      </c>
      <c r="E6" s="25">
        <v>2</v>
      </c>
      <c r="F6" s="16"/>
      <c r="G6" s="21">
        <f t="shared" si="0"/>
        <v>0</v>
      </c>
    </row>
    <row r="7" spans="1:7" ht="30">
      <c r="A7" s="14">
        <v>4</v>
      </c>
      <c r="B7" s="20" t="s">
        <v>10</v>
      </c>
      <c r="C7" s="15" t="s">
        <v>16</v>
      </c>
      <c r="D7" s="28" t="s">
        <v>46</v>
      </c>
      <c r="E7" s="25">
        <v>2</v>
      </c>
      <c r="F7" s="16"/>
      <c r="G7" s="21">
        <f>E7*F7</f>
        <v>0</v>
      </c>
    </row>
    <row r="8" spans="1:7" ht="30">
      <c r="A8" s="14">
        <v>5</v>
      </c>
      <c r="B8" s="20" t="s">
        <v>10</v>
      </c>
      <c r="C8" s="15" t="s">
        <v>17</v>
      </c>
      <c r="D8" s="28" t="s">
        <v>46</v>
      </c>
      <c r="E8" s="25">
        <v>2</v>
      </c>
      <c r="F8" s="16"/>
      <c r="G8" s="21">
        <f aca="true" t="shared" si="1" ref="G8:G9">E8*F8</f>
        <v>0</v>
      </c>
    </row>
    <row r="9" spans="1:7" ht="30">
      <c r="A9" s="14">
        <v>6</v>
      </c>
      <c r="B9" s="20" t="s">
        <v>10</v>
      </c>
      <c r="C9" s="15" t="s">
        <v>18</v>
      </c>
      <c r="D9" s="28" t="s">
        <v>46</v>
      </c>
      <c r="E9" s="25">
        <v>2</v>
      </c>
      <c r="F9" s="16"/>
      <c r="G9" s="21">
        <f t="shared" si="1"/>
        <v>0</v>
      </c>
    </row>
    <row r="10" spans="1:7" ht="15">
      <c r="A10" s="14">
        <v>7</v>
      </c>
      <c r="B10" s="20" t="s">
        <v>10</v>
      </c>
      <c r="C10" s="15" t="s">
        <v>19</v>
      </c>
      <c r="D10" s="28" t="s">
        <v>46</v>
      </c>
      <c r="E10" s="25">
        <v>1</v>
      </c>
      <c r="F10" s="16"/>
      <c r="G10" s="21">
        <f>E10*F10</f>
        <v>0</v>
      </c>
    </row>
    <row r="11" spans="1:7" ht="30">
      <c r="A11" s="14">
        <v>8</v>
      </c>
      <c r="B11" s="20" t="s">
        <v>10</v>
      </c>
      <c r="C11" s="15" t="s">
        <v>20</v>
      </c>
      <c r="D11" s="28" t="s">
        <v>46</v>
      </c>
      <c r="E11" s="25">
        <v>1</v>
      </c>
      <c r="F11" s="16"/>
      <c r="G11" s="21">
        <f aca="true" t="shared" si="2" ref="G11:G14">E11*F11</f>
        <v>0</v>
      </c>
    </row>
    <row r="12" spans="1:7" ht="30">
      <c r="A12" s="14">
        <v>9</v>
      </c>
      <c r="B12" s="20" t="s">
        <v>10</v>
      </c>
      <c r="C12" s="22" t="s">
        <v>21</v>
      </c>
      <c r="D12" s="28" t="s">
        <v>46</v>
      </c>
      <c r="E12" s="25">
        <v>1</v>
      </c>
      <c r="F12" s="16"/>
      <c r="G12" s="21">
        <f t="shared" si="2"/>
        <v>0</v>
      </c>
    </row>
    <row r="13" spans="1:7" ht="15">
      <c r="A13" s="14">
        <v>10</v>
      </c>
      <c r="B13" s="20" t="s">
        <v>10</v>
      </c>
      <c r="C13" s="22" t="s">
        <v>22</v>
      </c>
      <c r="D13" s="28" t="s">
        <v>46</v>
      </c>
      <c r="E13" s="25">
        <v>1</v>
      </c>
      <c r="F13" s="16"/>
      <c r="G13" s="21">
        <f t="shared" si="2"/>
        <v>0</v>
      </c>
    </row>
    <row r="14" spans="1:7" ht="15">
      <c r="A14" s="14">
        <v>11</v>
      </c>
      <c r="B14" s="20" t="s">
        <v>10</v>
      </c>
      <c r="C14" s="22" t="s">
        <v>23</v>
      </c>
      <c r="D14" s="28" t="s">
        <v>46</v>
      </c>
      <c r="E14" s="25">
        <v>1</v>
      </c>
      <c r="F14" s="16"/>
      <c r="G14" s="21">
        <f t="shared" si="2"/>
        <v>0</v>
      </c>
    </row>
    <row r="15" spans="1:7" ht="15">
      <c r="A15" s="14">
        <v>12</v>
      </c>
      <c r="B15" s="20" t="s">
        <v>10</v>
      </c>
      <c r="C15" s="23" t="s">
        <v>24</v>
      </c>
      <c r="D15" s="28" t="s">
        <v>46</v>
      </c>
      <c r="E15" s="25">
        <v>1</v>
      </c>
      <c r="F15" s="16"/>
      <c r="G15" s="21">
        <f>E15*F15</f>
        <v>0</v>
      </c>
    </row>
    <row r="16" spans="1:7" ht="15">
      <c r="A16" s="14">
        <v>13</v>
      </c>
      <c r="B16" s="20" t="s">
        <v>10</v>
      </c>
      <c r="C16" s="15" t="s">
        <v>25</v>
      </c>
      <c r="D16" s="28" t="s">
        <v>46</v>
      </c>
      <c r="E16" s="25">
        <v>1</v>
      </c>
      <c r="F16" s="16"/>
      <c r="G16" s="21">
        <f aca="true" t="shared" si="3" ref="G16:G25">E16*F16</f>
        <v>0</v>
      </c>
    </row>
    <row r="17" spans="1:7" ht="15">
      <c r="A17" s="14">
        <v>14</v>
      </c>
      <c r="B17" s="20" t="s">
        <v>10</v>
      </c>
      <c r="C17" s="24" t="s">
        <v>26</v>
      </c>
      <c r="D17" s="28" t="s">
        <v>46</v>
      </c>
      <c r="E17" s="25">
        <v>1</v>
      </c>
      <c r="F17" s="16"/>
      <c r="G17" s="21">
        <f t="shared" si="3"/>
        <v>0</v>
      </c>
    </row>
    <row r="18" spans="1:7" ht="15">
      <c r="A18" s="14">
        <v>15</v>
      </c>
      <c r="B18" s="20" t="s">
        <v>10</v>
      </c>
      <c r="C18" s="24" t="s">
        <v>27</v>
      </c>
      <c r="D18" s="28" t="s">
        <v>46</v>
      </c>
      <c r="E18" s="25">
        <v>1</v>
      </c>
      <c r="F18" s="16"/>
      <c r="G18" s="21">
        <f t="shared" si="3"/>
        <v>0</v>
      </c>
    </row>
    <row r="19" spans="1:7" ht="15">
      <c r="A19" s="14">
        <v>16</v>
      </c>
      <c r="B19" s="20" t="s">
        <v>10</v>
      </c>
      <c r="C19" s="24" t="s">
        <v>28</v>
      </c>
      <c r="D19" s="28" t="s">
        <v>46</v>
      </c>
      <c r="E19" s="25">
        <v>1</v>
      </c>
      <c r="F19" s="16"/>
      <c r="G19" s="21">
        <f t="shared" si="3"/>
        <v>0</v>
      </c>
    </row>
    <row r="20" spans="1:7" ht="30">
      <c r="A20" s="14">
        <v>17</v>
      </c>
      <c r="B20" s="20" t="s">
        <v>10</v>
      </c>
      <c r="C20" s="24" t="s">
        <v>29</v>
      </c>
      <c r="D20" s="28" t="s">
        <v>46</v>
      </c>
      <c r="E20" s="25">
        <v>1</v>
      </c>
      <c r="F20" s="16"/>
      <c r="G20" s="21">
        <f t="shared" si="3"/>
        <v>0</v>
      </c>
    </row>
    <row r="21" spans="1:7" ht="30">
      <c r="A21" s="14">
        <v>18</v>
      </c>
      <c r="B21" s="20" t="s">
        <v>10</v>
      </c>
      <c r="C21" s="24" t="s">
        <v>30</v>
      </c>
      <c r="D21" s="28" t="s">
        <v>46</v>
      </c>
      <c r="E21" s="25">
        <v>1</v>
      </c>
      <c r="F21" s="16"/>
      <c r="G21" s="21">
        <f t="shared" si="3"/>
        <v>0</v>
      </c>
    </row>
    <row r="22" spans="1:7" ht="15">
      <c r="A22" s="14">
        <v>19</v>
      </c>
      <c r="B22" s="20" t="s">
        <v>10</v>
      </c>
      <c r="C22" s="24" t="s">
        <v>31</v>
      </c>
      <c r="D22" s="28" t="s">
        <v>46</v>
      </c>
      <c r="E22" s="25">
        <v>1</v>
      </c>
      <c r="F22" s="16"/>
      <c r="G22" s="21">
        <f t="shared" si="3"/>
        <v>0</v>
      </c>
    </row>
    <row r="23" spans="1:7" ht="30">
      <c r="A23" s="14">
        <v>20</v>
      </c>
      <c r="B23" s="20" t="s">
        <v>10</v>
      </c>
      <c r="C23" s="24" t="s">
        <v>32</v>
      </c>
      <c r="D23" s="28" t="s">
        <v>46</v>
      </c>
      <c r="E23" s="25">
        <v>1</v>
      </c>
      <c r="F23" s="16"/>
      <c r="G23" s="21">
        <f t="shared" si="3"/>
        <v>0</v>
      </c>
    </row>
    <row r="24" spans="1:7" ht="30">
      <c r="A24" s="14">
        <v>21</v>
      </c>
      <c r="B24" s="20" t="s">
        <v>10</v>
      </c>
      <c r="C24" s="15" t="s">
        <v>33</v>
      </c>
      <c r="D24" s="28" t="s">
        <v>46</v>
      </c>
      <c r="E24" s="25">
        <v>1</v>
      </c>
      <c r="F24" s="16"/>
      <c r="G24" s="21">
        <f t="shared" si="3"/>
        <v>0</v>
      </c>
    </row>
    <row r="25" spans="1:7" ht="15">
      <c r="A25" s="14">
        <v>22</v>
      </c>
      <c r="B25" s="20" t="s">
        <v>10</v>
      </c>
      <c r="C25" s="24" t="s">
        <v>34</v>
      </c>
      <c r="D25" s="28" t="s">
        <v>46</v>
      </c>
      <c r="E25" s="25">
        <v>1</v>
      </c>
      <c r="F25" s="16"/>
      <c r="G25" s="21">
        <f t="shared" si="3"/>
        <v>0</v>
      </c>
    </row>
    <row r="26" spans="1:7" ht="15">
      <c r="A26" s="14">
        <v>23</v>
      </c>
      <c r="B26" s="20" t="s">
        <v>10</v>
      </c>
      <c r="C26" s="24" t="s">
        <v>35</v>
      </c>
      <c r="D26" s="28" t="s">
        <v>46</v>
      </c>
      <c r="E26" s="25">
        <v>10</v>
      </c>
      <c r="F26" s="16"/>
      <c r="G26" s="21">
        <f aca="true" t="shared" si="4" ref="G26:G33">E26*F26</f>
        <v>0</v>
      </c>
    </row>
    <row r="27" spans="1:7" ht="30">
      <c r="A27" s="14">
        <v>24</v>
      </c>
      <c r="B27" s="20" t="s">
        <v>10</v>
      </c>
      <c r="C27" s="24" t="s">
        <v>36</v>
      </c>
      <c r="D27" s="28" t="s">
        <v>46</v>
      </c>
      <c r="E27" s="25">
        <v>8</v>
      </c>
      <c r="F27" s="16"/>
      <c r="G27" s="21">
        <f t="shared" si="4"/>
        <v>0</v>
      </c>
    </row>
    <row r="28" spans="1:7" ht="15">
      <c r="A28" s="14">
        <v>25</v>
      </c>
      <c r="B28" s="20" t="s">
        <v>10</v>
      </c>
      <c r="C28" s="24" t="s">
        <v>37</v>
      </c>
      <c r="D28" s="28" t="s">
        <v>46</v>
      </c>
      <c r="E28" s="25">
        <v>2</v>
      </c>
      <c r="F28" s="16"/>
      <c r="G28" s="21">
        <f t="shared" si="4"/>
        <v>0</v>
      </c>
    </row>
    <row r="29" spans="1:7" ht="15">
      <c r="A29" s="14">
        <v>26</v>
      </c>
      <c r="B29" s="20" t="s">
        <v>10</v>
      </c>
      <c r="C29" s="24" t="s">
        <v>38</v>
      </c>
      <c r="D29" s="28" t="s">
        <v>46</v>
      </c>
      <c r="E29" s="25">
        <v>2</v>
      </c>
      <c r="F29" s="16"/>
      <c r="G29" s="21">
        <f t="shared" si="4"/>
        <v>0</v>
      </c>
    </row>
    <row r="30" spans="1:7" ht="15">
      <c r="A30" s="14">
        <v>27</v>
      </c>
      <c r="B30" s="20" t="s">
        <v>10</v>
      </c>
      <c r="C30" s="24" t="s">
        <v>39</v>
      </c>
      <c r="D30" s="28" t="s">
        <v>46</v>
      </c>
      <c r="E30" s="25">
        <v>2</v>
      </c>
      <c r="F30" s="16"/>
      <c r="G30" s="21">
        <f t="shared" si="4"/>
        <v>0</v>
      </c>
    </row>
    <row r="31" spans="1:7" ht="15">
      <c r="A31" s="14">
        <v>28</v>
      </c>
      <c r="B31" s="20" t="s">
        <v>10</v>
      </c>
      <c r="C31" s="24" t="s">
        <v>40</v>
      </c>
      <c r="D31" s="28" t="s">
        <v>46</v>
      </c>
      <c r="E31" s="25">
        <v>2</v>
      </c>
      <c r="F31" s="16"/>
      <c r="G31" s="21">
        <f t="shared" si="4"/>
        <v>0</v>
      </c>
    </row>
    <row r="32" spans="1:7" ht="15">
      <c r="A32" s="14">
        <v>29</v>
      </c>
      <c r="B32" s="20" t="s">
        <v>10</v>
      </c>
      <c r="C32" s="24" t="s">
        <v>41</v>
      </c>
      <c r="D32" s="28" t="s">
        <v>46</v>
      </c>
      <c r="E32" s="25">
        <v>10</v>
      </c>
      <c r="F32" s="16"/>
      <c r="G32" s="21">
        <f t="shared" si="4"/>
        <v>0</v>
      </c>
    </row>
    <row r="33" spans="1:7" ht="30">
      <c r="A33" s="14">
        <v>30</v>
      </c>
      <c r="B33" s="20" t="s">
        <v>10</v>
      </c>
      <c r="C33" s="15" t="s">
        <v>42</v>
      </c>
      <c r="D33" s="28" t="s">
        <v>46</v>
      </c>
      <c r="E33" s="25">
        <v>10</v>
      </c>
      <c r="F33" s="16"/>
      <c r="G33" s="21">
        <f t="shared" si="4"/>
        <v>0</v>
      </c>
    </row>
    <row r="34" spans="1:7" ht="30">
      <c r="A34" s="14">
        <v>31</v>
      </c>
      <c r="B34" s="20" t="s">
        <v>10</v>
      </c>
      <c r="C34" s="24" t="s">
        <v>43</v>
      </c>
      <c r="D34" s="28" t="s">
        <v>46</v>
      </c>
      <c r="E34" s="25">
        <v>4</v>
      </c>
      <c r="F34" s="16"/>
      <c r="G34" s="21">
        <f aca="true" t="shared" si="5" ref="G34:G57">E34*F34</f>
        <v>0</v>
      </c>
    </row>
    <row r="35" spans="1:7" ht="30">
      <c r="A35" s="14">
        <v>32</v>
      </c>
      <c r="B35" s="20" t="s">
        <v>10</v>
      </c>
      <c r="C35" s="24" t="s">
        <v>44</v>
      </c>
      <c r="D35" s="28" t="s">
        <v>46</v>
      </c>
      <c r="E35" s="25">
        <v>4</v>
      </c>
      <c r="F35" s="16"/>
      <c r="G35" s="21">
        <f t="shared" si="5"/>
        <v>0</v>
      </c>
    </row>
    <row r="36" spans="1:7" ht="30">
      <c r="A36" s="14">
        <v>33</v>
      </c>
      <c r="B36" s="20" t="s">
        <v>10</v>
      </c>
      <c r="C36" s="24" t="s">
        <v>45</v>
      </c>
      <c r="D36" s="28" t="s">
        <v>46</v>
      </c>
      <c r="E36" s="25">
        <v>4</v>
      </c>
      <c r="F36" s="16"/>
      <c r="G36" s="21">
        <f t="shared" si="5"/>
        <v>0</v>
      </c>
    </row>
    <row r="37" spans="1:7" ht="15">
      <c r="A37" s="12"/>
      <c r="B37" s="12"/>
      <c r="C37" s="17" t="s">
        <v>12</v>
      </c>
      <c r="D37" s="29"/>
      <c r="E37" s="18"/>
      <c r="F37" s="19"/>
      <c r="G37" s="11">
        <f>SUM(G4:G36)</f>
        <v>0</v>
      </c>
    </row>
    <row r="38" spans="1:7" ht="15">
      <c r="A38" s="14">
        <v>34</v>
      </c>
      <c r="B38" s="20" t="s">
        <v>10</v>
      </c>
      <c r="C38" s="25" t="s">
        <v>47</v>
      </c>
      <c r="D38" s="28" t="s">
        <v>46</v>
      </c>
      <c r="E38" s="25">
        <v>1</v>
      </c>
      <c r="F38" s="16"/>
      <c r="G38" s="21">
        <f t="shared" si="5"/>
        <v>0</v>
      </c>
    </row>
    <row r="39" spans="1:7" ht="15">
      <c r="A39" s="14">
        <v>35</v>
      </c>
      <c r="B39" s="20" t="s">
        <v>10</v>
      </c>
      <c r="C39" s="31" t="s">
        <v>66</v>
      </c>
      <c r="D39" s="28" t="s">
        <v>46</v>
      </c>
      <c r="E39" s="25">
        <v>14</v>
      </c>
      <c r="F39" s="16"/>
      <c r="G39" s="21">
        <f t="shared" si="5"/>
        <v>0</v>
      </c>
    </row>
    <row r="40" spans="1:7" ht="15">
      <c r="A40" s="14">
        <v>36</v>
      </c>
      <c r="B40" s="20" t="s">
        <v>10</v>
      </c>
      <c r="C40" s="31" t="s">
        <v>67</v>
      </c>
      <c r="D40" s="28" t="s">
        <v>46</v>
      </c>
      <c r="E40" s="25">
        <v>5</v>
      </c>
      <c r="F40" s="16"/>
      <c r="G40" s="21">
        <f t="shared" si="5"/>
        <v>0</v>
      </c>
    </row>
    <row r="41" spans="1:7" ht="30">
      <c r="A41" s="14">
        <v>37</v>
      </c>
      <c r="B41" s="20" t="s">
        <v>10</v>
      </c>
      <c r="C41" s="32" t="s">
        <v>68</v>
      </c>
      <c r="D41" s="28" t="s">
        <v>46</v>
      </c>
      <c r="E41" s="25">
        <v>14</v>
      </c>
      <c r="F41" s="16"/>
      <c r="G41" s="21">
        <f t="shared" si="5"/>
        <v>0</v>
      </c>
    </row>
    <row r="42" spans="1:7" ht="15">
      <c r="A42" s="14">
        <v>38</v>
      </c>
      <c r="B42" s="20" t="s">
        <v>10</v>
      </c>
      <c r="C42" s="32" t="s">
        <v>69</v>
      </c>
      <c r="D42" s="28" t="s">
        <v>46</v>
      </c>
      <c r="E42" s="25">
        <v>8</v>
      </c>
      <c r="F42" s="16"/>
      <c r="G42" s="21">
        <f t="shared" si="5"/>
        <v>0</v>
      </c>
    </row>
    <row r="43" spans="1:7" ht="15">
      <c r="A43" s="14">
        <v>39</v>
      </c>
      <c r="B43" s="20" t="s">
        <v>10</v>
      </c>
      <c r="C43" s="32" t="s">
        <v>70</v>
      </c>
      <c r="D43" s="28" t="s">
        <v>46</v>
      </c>
      <c r="E43" s="25">
        <v>8</v>
      </c>
      <c r="F43" s="16"/>
      <c r="G43" s="21">
        <f t="shared" si="5"/>
        <v>0</v>
      </c>
    </row>
    <row r="44" spans="1:7" ht="15">
      <c r="A44" s="14">
        <v>40</v>
      </c>
      <c r="B44" s="20" t="s">
        <v>10</v>
      </c>
      <c r="C44" s="33" t="s">
        <v>71</v>
      </c>
      <c r="D44" s="28" t="s">
        <v>46</v>
      </c>
      <c r="E44" s="25">
        <v>8</v>
      </c>
      <c r="F44" s="16"/>
      <c r="G44" s="21">
        <f t="shared" si="5"/>
        <v>0</v>
      </c>
    </row>
    <row r="45" spans="1:7" ht="15">
      <c r="A45" s="14">
        <v>41</v>
      </c>
      <c r="B45" s="20" t="s">
        <v>10</v>
      </c>
      <c r="C45" s="33" t="s">
        <v>72</v>
      </c>
      <c r="D45" s="28" t="s">
        <v>46</v>
      </c>
      <c r="E45" s="25">
        <v>8</v>
      </c>
      <c r="F45" s="16"/>
      <c r="G45" s="21">
        <f t="shared" si="5"/>
        <v>0</v>
      </c>
    </row>
    <row r="46" spans="1:7" ht="15">
      <c r="A46" s="14">
        <v>42</v>
      </c>
      <c r="B46" s="20" t="s">
        <v>10</v>
      </c>
      <c r="C46" s="36" t="s">
        <v>84</v>
      </c>
      <c r="D46" s="34" t="s">
        <v>46</v>
      </c>
      <c r="E46" s="31">
        <v>8</v>
      </c>
      <c r="F46" s="16"/>
      <c r="G46" s="35">
        <f t="shared" si="5"/>
        <v>0</v>
      </c>
    </row>
    <row r="47" spans="1:7" ht="15">
      <c r="A47" s="14">
        <v>43</v>
      </c>
      <c r="B47" s="20" t="s">
        <v>10</v>
      </c>
      <c r="C47" s="33" t="s">
        <v>73</v>
      </c>
      <c r="D47" s="28" t="s">
        <v>46</v>
      </c>
      <c r="E47" s="25">
        <v>8</v>
      </c>
      <c r="F47" s="16"/>
      <c r="G47" s="21">
        <f t="shared" si="5"/>
        <v>0</v>
      </c>
    </row>
    <row r="48" spans="1:7" ht="15">
      <c r="A48" s="14">
        <v>44</v>
      </c>
      <c r="B48" s="20" t="s">
        <v>10</v>
      </c>
      <c r="C48" s="33" t="s">
        <v>74</v>
      </c>
      <c r="D48" s="28" t="s">
        <v>46</v>
      </c>
      <c r="E48" s="25">
        <v>4</v>
      </c>
      <c r="F48" s="16"/>
      <c r="G48" s="21">
        <f t="shared" si="5"/>
        <v>0</v>
      </c>
    </row>
    <row r="49" spans="1:7" ht="15">
      <c r="A49" s="14">
        <v>45</v>
      </c>
      <c r="B49" s="20" t="s">
        <v>10</v>
      </c>
      <c r="C49" s="33" t="s">
        <v>75</v>
      </c>
      <c r="D49" s="28" t="s">
        <v>46</v>
      </c>
      <c r="E49" s="25">
        <v>4</v>
      </c>
      <c r="F49" s="16"/>
      <c r="G49" s="21">
        <f t="shared" si="5"/>
        <v>0</v>
      </c>
    </row>
    <row r="50" spans="1:7" ht="15">
      <c r="A50" s="14">
        <v>46</v>
      </c>
      <c r="B50" s="20" t="s">
        <v>10</v>
      </c>
      <c r="C50" s="33" t="s">
        <v>76</v>
      </c>
      <c r="D50" s="28" t="s">
        <v>46</v>
      </c>
      <c r="E50" s="25">
        <v>4</v>
      </c>
      <c r="F50" s="16"/>
      <c r="G50" s="21">
        <f t="shared" si="5"/>
        <v>0</v>
      </c>
    </row>
    <row r="51" spans="1:7" ht="30">
      <c r="A51" s="14">
        <v>47</v>
      </c>
      <c r="B51" s="20" t="s">
        <v>10</v>
      </c>
      <c r="C51" s="32" t="s">
        <v>77</v>
      </c>
      <c r="D51" s="28" t="s">
        <v>46</v>
      </c>
      <c r="E51" s="25">
        <v>4</v>
      </c>
      <c r="F51" s="16"/>
      <c r="G51" s="21">
        <f t="shared" si="5"/>
        <v>0</v>
      </c>
    </row>
    <row r="52" spans="1:7" ht="30">
      <c r="A52" s="14">
        <v>48</v>
      </c>
      <c r="B52" s="20" t="s">
        <v>10</v>
      </c>
      <c r="C52" s="32" t="s">
        <v>78</v>
      </c>
      <c r="D52" s="28" t="s">
        <v>46</v>
      </c>
      <c r="E52" s="25">
        <v>4</v>
      </c>
      <c r="F52" s="16"/>
      <c r="G52" s="21">
        <f t="shared" si="5"/>
        <v>0</v>
      </c>
    </row>
    <row r="53" spans="1:7" ht="15">
      <c r="A53" s="14">
        <v>49</v>
      </c>
      <c r="B53" s="20" t="s">
        <v>10</v>
      </c>
      <c r="C53" s="33" t="s">
        <v>79</v>
      </c>
      <c r="D53" s="28" t="s">
        <v>46</v>
      </c>
      <c r="E53" s="25">
        <v>8</v>
      </c>
      <c r="F53" s="16"/>
      <c r="G53" s="21">
        <f t="shared" si="5"/>
        <v>0</v>
      </c>
    </row>
    <row r="54" spans="1:7" ht="15">
      <c r="A54" s="14">
        <v>50</v>
      </c>
      <c r="B54" s="20" t="s">
        <v>10</v>
      </c>
      <c r="C54" s="33" t="s">
        <v>48</v>
      </c>
      <c r="D54" s="28" t="s">
        <v>46</v>
      </c>
      <c r="E54" s="25">
        <v>2</v>
      </c>
      <c r="F54" s="16"/>
      <c r="G54" s="21">
        <f t="shared" si="5"/>
        <v>0</v>
      </c>
    </row>
    <row r="55" spans="1:7" ht="15">
      <c r="A55" s="14">
        <v>51</v>
      </c>
      <c r="B55" s="20" t="s">
        <v>10</v>
      </c>
      <c r="C55" s="33" t="s">
        <v>49</v>
      </c>
      <c r="D55" s="28" t="s">
        <v>46</v>
      </c>
      <c r="E55" s="25">
        <v>2</v>
      </c>
      <c r="F55" s="16"/>
      <c r="G55" s="21">
        <f t="shared" si="5"/>
        <v>0</v>
      </c>
    </row>
    <row r="56" spans="1:7" ht="15">
      <c r="A56" s="14">
        <v>52</v>
      </c>
      <c r="B56" s="20" t="s">
        <v>10</v>
      </c>
      <c r="C56" s="33" t="s">
        <v>50</v>
      </c>
      <c r="D56" s="28" t="s">
        <v>46</v>
      </c>
      <c r="E56" s="25">
        <v>1</v>
      </c>
      <c r="F56" s="16"/>
      <c r="G56" s="21">
        <f t="shared" si="5"/>
        <v>0</v>
      </c>
    </row>
    <row r="57" spans="1:7" ht="15">
      <c r="A57" s="14">
        <v>53</v>
      </c>
      <c r="B57" s="20" t="s">
        <v>10</v>
      </c>
      <c r="C57" s="33" t="s">
        <v>51</v>
      </c>
      <c r="D57" s="28" t="s">
        <v>46</v>
      </c>
      <c r="E57" s="25">
        <v>1</v>
      </c>
      <c r="F57" s="16"/>
      <c r="G57" s="21">
        <f t="shared" si="5"/>
        <v>0</v>
      </c>
    </row>
    <row r="58" spans="1:7" ht="30">
      <c r="A58" s="14">
        <v>54</v>
      </c>
      <c r="B58" s="20" t="s">
        <v>10</v>
      </c>
      <c r="C58" s="32" t="s">
        <v>52</v>
      </c>
      <c r="D58" s="28" t="s">
        <v>46</v>
      </c>
      <c r="E58" s="25">
        <v>30</v>
      </c>
      <c r="F58" s="16"/>
      <c r="G58" s="21">
        <f aca="true" t="shared" si="6" ref="G58:G68">E58*F58</f>
        <v>0</v>
      </c>
    </row>
    <row r="59" spans="1:7" ht="15">
      <c r="A59" s="14">
        <v>55</v>
      </c>
      <c r="B59" s="20" t="s">
        <v>10</v>
      </c>
      <c r="C59" s="33" t="s">
        <v>53</v>
      </c>
      <c r="D59" s="28" t="s">
        <v>46</v>
      </c>
      <c r="E59" s="25">
        <v>30</v>
      </c>
      <c r="F59" s="16"/>
      <c r="G59" s="21">
        <f t="shared" si="6"/>
        <v>0</v>
      </c>
    </row>
    <row r="60" spans="1:7" ht="15">
      <c r="A60" s="14">
        <v>56</v>
      </c>
      <c r="B60" s="20" t="s">
        <v>10</v>
      </c>
      <c r="C60" s="33" t="s">
        <v>54</v>
      </c>
      <c r="D60" s="28" t="s">
        <v>46</v>
      </c>
      <c r="E60" s="25">
        <v>2</v>
      </c>
      <c r="F60" s="16"/>
      <c r="G60" s="21">
        <f t="shared" si="6"/>
        <v>0</v>
      </c>
    </row>
    <row r="61" spans="1:7" ht="15">
      <c r="A61" s="14">
        <v>57</v>
      </c>
      <c r="B61" s="20" t="s">
        <v>10</v>
      </c>
      <c r="C61" s="33" t="s">
        <v>55</v>
      </c>
      <c r="D61" s="28" t="s">
        <v>46</v>
      </c>
      <c r="E61" s="25">
        <v>8</v>
      </c>
      <c r="F61" s="16"/>
      <c r="G61" s="21">
        <f t="shared" si="6"/>
        <v>0</v>
      </c>
    </row>
    <row r="62" spans="1:7" ht="15">
      <c r="A62" s="14">
        <v>58</v>
      </c>
      <c r="B62" s="20" t="s">
        <v>10</v>
      </c>
      <c r="C62" s="33" t="s">
        <v>56</v>
      </c>
      <c r="D62" s="28" t="s">
        <v>46</v>
      </c>
      <c r="E62" s="25">
        <v>10</v>
      </c>
      <c r="F62" s="16"/>
      <c r="G62" s="21">
        <f t="shared" si="6"/>
        <v>0</v>
      </c>
    </row>
    <row r="63" spans="1:7" ht="15">
      <c r="A63" s="14">
        <v>59</v>
      </c>
      <c r="B63" s="20" t="s">
        <v>10</v>
      </c>
      <c r="C63" s="33" t="s">
        <v>57</v>
      </c>
      <c r="D63" s="28" t="s">
        <v>46</v>
      </c>
      <c r="E63" s="25">
        <v>10</v>
      </c>
      <c r="F63" s="16"/>
      <c r="G63" s="21">
        <f t="shared" si="6"/>
        <v>0</v>
      </c>
    </row>
    <row r="64" spans="1:7" ht="15">
      <c r="A64" s="14">
        <v>60</v>
      </c>
      <c r="B64" s="20" t="s">
        <v>10</v>
      </c>
      <c r="C64" s="33" t="s">
        <v>58</v>
      </c>
      <c r="D64" s="28" t="s">
        <v>46</v>
      </c>
      <c r="E64" s="25">
        <v>2</v>
      </c>
      <c r="F64" s="16"/>
      <c r="G64" s="21">
        <f t="shared" si="6"/>
        <v>0</v>
      </c>
    </row>
    <row r="65" spans="1:7" ht="15">
      <c r="A65" s="14">
        <v>61</v>
      </c>
      <c r="B65" s="20" t="s">
        <v>10</v>
      </c>
      <c r="C65" s="33" t="s">
        <v>59</v>
      </c>
      <c r="D65" s="28" t="s">
        <v>46</v>
      </c>
      <c r="E65" s="25">
        <v>2</v>
      </c>
      <c r="F65" s="16"/>
      <c r="G65" s="21">
        <f t="shared" si="6"/>
        <v>0</v>
      </c>
    </row>
    <row r="66" spans="1:7" ht="15">
      <c r="A66" s="14">
        <v>62</v>
      </c>
      <c r="B66" s="20" t="s">
        <v>10</v>
      </c>
      <c r="C66" s="31" t="s">
        <v>60</v>
      </c>
      <c r="D66" s="34" t="s">
        <v>46</v>
      </c>
      <c r="E66" s="31">
        <v>4</v>
      </c>
      <c r="F66" s="16"/>
      <c r="G66" s="35">
        <f t="shared" si="6"/>
        <v>0</v>
      </c>
    </row>
    <row r="67" spans="1:7" ht="15">
      <c r="A67" s="14">
        <v>63</v>
      </c>
      <c r="B67" s="20" t="s">
        <v>10</v>
      </c>
      <c r="C67" s="33" t="s">
        <v>80</v>
      </c>
      <c r="D67" s="28" t="s">
        <v>46</v>
      </c>
      <c r="E67" s="25">
        <v>4</v>
      </c>
      <c r="F67" s="16"/>
      <c r="G67" s="21">
        <f t="shared" si="6"/>
        <v>0</v>
      </c>
    </row>
    <row r="68" spans="1:7" ht="15">
      <c r="A68" s="14">
        <v>64</v>
      </c>
      <c r="B68" s="20" t="s">
        <v>10</v>
      </c>
      <c r="C68" s="33" t="s">
        <v>61</v>
      </c>
      <c r="D68" s="28" t="s">
        <v>46</v>
      </c>
      <c r="E68" s="25">
        <v>1</v>
      </c>
      <c r="F68" s="16"/>
      <c r="G68" s="21">
        <f t="shared" si="6"/>
        <v>0</v>
      </c>
    </row>
    <row r="69" spans="1:7" ht="15">
      <c r="A69" s="14">
        <v>65</v>
      </c>
      <c r="B69" s="20" t="s">
        <v>10</v>
      </c>
      <c r="C69" s="33" t="s">
        <v>62</v>
      </c>
      <c r="D69" s="28" t="s">
        <v>46</v>
      </c>
      <c r="E69" s="25">
        <v>1</v>
      </c>
      <c r="F69" s="16"/>
      <c r="G69" s="21">
        <f aca="true" t="shared" si="7" ref="G69:G74">E69*F69</f>
        <v>0</v>
      </c>
    </row>
    <row r="70" spans="1:7" ht="15">
      <c r="A70" s="14">
        <v>66</v>
      </c>
      <c r="B70" s="20" t="s">
        <v>10</v>
      </c>
      <c r="C70" s="33" t="s">
        <v>63</v>
      </c>
      <c r="D70" s="28" t="s">
        <v>46</v>
      </c>
      <c r="E70" s="25">
        <v>19</v>
      </c>
      <c r="F70" s="16"/>
      <c r="G70" s="21">
        <f t="shared" si="7"/>
        <v>0</v>
      </c>
    </row>
    <row r="71" spans="1:7" ht="15">
      <c r="A71" s="14">
        <v>67</v>
      </c>
      <c r="B71" s="20" t="s">
        <v>10</v>
      </c>
      <c r="C71" s="33" t="s">
        <v>64</v>
      </c>
      <c r="D71" s="28" t="s">
        <v>46</v>
      </c>
      <c r="E71" s="25">
        <v>19</v>
      </c>
      <c r="F71" s="16"/>
      <c r="G71" s="21">
        <f t="shared" si="7"/>
        <v>0</v>
      </c>
    </row>
    <row r="72" spans="1:7" ht="30">
      <c r="A72" s="14">
        <v>68</v>
      </c>
      <c r="B72" s="20" t="s">
        <v>10</v>
      </c>
      <c r="C72" s="32" t="s">
        <v>65</v>
      </c>
      <c r="D72" s="28" t="s">
        <v>46</v>
      </c>
      <c r="E72" s="25">
        <v>20</v>
      </c>
      <c r="F72" s="16"/>
      <c r="G72" s="21">
        <f t="shared" si="7"/>
        <v>0</v>
      </c>
    </row>
    <row r="73" spans="1:7" ht="15">
      <c r="A73" s="14">
        <v>69</v>
      </c>
      <c r="B73" s="20" t="s">
        <v>10</v>
      </c>
      <c r="C73" s="33" t="s">
        <v>81</v>
      </c>
      <c r="D73" s="28" t="s">
        <v>46</v>
      </c>
      <c r="E73" s="25">
        <v>2</v>
      </c>
      <c r="F73" s="16"/>
      <c r="G73" s="21">
        <f t="shared" si="7"/>
        <v>0</v>
      </c>
    </row>
    <row r="74" spans="1:7" ht="18.75" customHeight="1">
      <c r="A74" s="14">
        <v>70</v>
      </c>
      <c r="B74" s="20" t="s">
        <v>10</v>
      </c>
      <c r="C74" s="33" t="s">
        <v>82</v>
      </c>
      <c r="D74" s="28" t="s">
        <v>46</v>
      </c>
      <c r="E74" s="25">
        <v>14</v>
      </c>
      <c r="F74" s="16"/>
      <c r="G74" s="21">
        <f t="shared" si="7"/>
        <v>0</v>
      </c>
    </row>
    <row r="75" spans="1:7" ht="15">
      <c r="A75" s="9"/>
      <c r="B75" s="9"/>
      <c r="C75" s="10" t="s">
        <v>11</v>
      </c>
      <c r="D75" s="27"/>
      <c r="E75" s="9"/>
      <c r="F75" s="12"/>
      <c r="G75" s="13">
        <f>SUM(G38:G74)</f>
        <v>0</v>
      </c>
    </row>
  </sheetData>
  <conditionalFormatting sqref="B72:B74 B50:B57 B38:B41 B4:B33">
    <cfRule type="expression" priority="87" dxfId="0">
      <formula>#REF!="A"</formula>
    </cfRule>
  </conditionalFormatting>
  <conditionalFormatting sqref="B72:B74 B50:B57 B38:B41 B4:B33">
    <cfRule type="expression" priority="88" dxfId="0">
      <formula>#REF!="C"</formula>
    </cfRule>
  </conditionalFormatting>
  <conditionalFormatting sqref="B34:B35">
    <cfRule type="expression" priority="83" dxfId="0">
      <formula>#REF!="A"</formula>
    </cfRule>
  </conditionalFormatting>
  <conditionalFormatting sqref="B34:B35">
    <cfRule type="expression" priority="84" dxfId="0">
      <formula>#REF!="C"</formula>
    </cfRule>
  </conditionalFormatting>
  <conditionalFormatting sqref="B36">
    <cfRule type="expression" priority="81" dxfId="0">
      <formula>#REF!="A"</formula>
    </cfRule>
  </conditionalFormatting>
  <conditionalFormatting sqref="B36">
    <cfRule type="expression" priority="82" dxfId="0">
      <formula>#REF!="C"</formula>
    </cfRule>
  </conditionalFormatting>
  <conditionalFormatting sqref="B50:B51">
    <cfRule type="expression" priority="17" dxfId="0">
      <formula>#REF!="A"</formula>
    </cfRule>
  </conditionalFormatting>
  <conditionalFormatting sqref="B50:B51">
    <cfRule type="expression" priority="18" dxfId="0">
      <formula>#REF!="C"</formula>
    </cfRule>
  </conditionalFormatting>
  <conditionalFormatting sqref="B58:B59">
    <cfRule type="expression" priority="25" dxfId="0">
      <formula>#REF!="A"</formula>
    </cfRule>
  </conditionalFormatting>
  <conditionalFormatting sqref="B58:B59">
    <cfRule type="expression" priority="26" dxfId="0">
      <formula>#REF!="C"</formula>
    </cfRule>
  </conditionalFormatting>
  <conditionalFormatting sqref="B60:B61">
    <cfRule type="expression" priority="23" dxfId="0">
      <formula>#REF!="A"</formula>
    </cfRule>
  </conditionalFormatting>
  <conditionalFormatting sqref="B60:B61">
    <cfRule type="expression" priority="24" dxfId="0">
      <formula>#REF!="C"</formula>
    </cfRule>
  </conditionalFormatting>
  <conditionalFormatting sqref="B62">
    <cfRule type="expression" priority="21" dxfId="0">
      <formula>#REF!="A"</formula>
    </cfRule>
  </conditionalFormatting>
  <conditionalFormatting sqref="B62">
    <cfRule type="expression" priority="22" dxfId="0">
      <formula>#REF!="C"</formula>
    </cfRule>
  </conditionalFormatting>
  <conditionalFormatting sqref="B42:B43">
    <cfRule type="expression" priority="57" dxfId="0">
      <formula>#REF!="A"</formula>
    </cfRule>
  </conditionalFormatting>
  <conditionalFormatting sqref="B42:B43">
    <cfRule type="expression" priority="58" dxfId="0">
      <formula>#REF!="C"</formula>
    </cfRule>
  </conditionalFormatting>
  <conditionalFormatting sqref="B71">
    <cfRule type="expression" priority="9" dxfId="0">
      <formula>#REF!="A"</formula>
    </cfRule>
  </conditionalFormatting>
  <conditionalFormatting sqref="B71">
    <cfRule type="expression" priority="10" dxfId="0">
      <formula>#REF!="C"</formula>
    </cfRule>
  </conditionalFormatting>
  <conditionalFormatting sqref="B42:B43">
    <cfRule type="expression" priority="47" dxfId="0">
      <formula>#REF!="A"</formula>
    </cfRule>
  </conditionalFormatting>
  <conditionalFormatting sqref="B42:B43">
    <cfRule type="expression" priority="48" dxfId="0">
      <formula>#REF!="C"</formula>
    </cfRule>
  </conditionalFormatting>
  <conditionalFormatting sqref="B44:B45">
    <cfRule type="expression" priority="43" dxfId="0">
      <formula>#REF!="A"</formula>
    </cfRule>
  </conditionalFormatting>
  <conditionalFormatting sqref="B44:B45">
    <cfRule type="expression" priority="44" dxfId="0">
      <formula>#REF!="C"</formula>
    </cfRule>
  </conditionalFormatting>
  <conditionalFormatting sqref="B69:B70">
    <cfRule type="expression" priority="11" dxfId="0">
      <formula>#REF!="A"</formula>
    </cfRule>
  </conditionalFormatting>
  <conditionalFormatting sqref="B69:B70">
    <cfRule type="expression" priority="12" dxfId="0">
      <formula>#REF!="C"</formula>
    </cfRule>
  </conditionalFormatting>
  <conditionalFormatting sqref="B44:B45">
    <cfRule type="expression" priority="33" dxfId="0">
      <formula>#REF!="A"</formula>
    </cfRule>
  </conditionalFormatting>
  <conditionalFormatting sqref="B44:B45">
    <cfRule type="expression" priority="34" dxfId="0">
      <formula>#REF!="C"</formula>
    </cfRule>
  </conditionalFormatting>
  <conditionalFormatting sqref="B46:B49">
    <cfRule type="expression" priority="29" dxfId="0">
      <formula>#REF!="A"</formula>
    </cfRule>
  </conditionalFormatting>
  <conditionalFormatting sqref="B46:B49">
    <cfRule type="expression" priority="30" dxfId="0">
      <formula>#REF!="C"</formula>
    </cfRule>
  </conditionalFormatting>
  <conditionalFormatting sqref="B46:B49">
    <cfRule type="expression" priority="19" dxfId="0">
      <formula>#REF!="A"</formula>
    </cfRule>
  </conditionalFormatting>
  <conditionalFormatting sqref="B46:B49">
    <cfRule type="expression" priority="20" dxfId="0">
      <formula>#REF!="C"</formula>
    </cfRule>
  </conditionalFormatting>
  <conditionalFormatting sqref="B63:B68">
    <cfRule type="expression" priority="15" dxfId="0">
      <formula>#REF!="A"</formula>
    </cfRule>
  </conditionalFormatting>
  <conditionalFormatting sqref="B63:B68">
    <cfRule type="expression" priority="16" dxfId="0">
      <formula>#REF!="C"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Skála Vladimír</dc:creator>
  <cp:keywords/>
  <dc:description/>
  <cp:lastModifiedBy>Skála Vladimír</cp:lastModifiedBy>
  <cp:lastPrinted>2020-05-29T08:19:47Z</cp:lastPrinted>
  <dcterms:created xsi:type="dcterms:W3CDTF">2020-05-13T08:57:09Z</dcterms:created>
  <dcterms:modified xsi:type="dcterms:W3CDTF">2020-08-10T08:21:29Z</dcterms:modified>
  <cp:category/>
  <cp:version/>
  <cp:contentType/>
  <cp:contentStatus/>
</cp:coreProperties>
</file>