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6505" windowHeight="10905" activeTab="0"/>
  </bookViews>
  <sheets>
    <sheet name="List1" sheetId="1" r:id="rId1"/>
    <sheet name="List2" sheetId="2" r:id="rId2"/>
    <sheet name="List3" sheetId="3" r:id="rId3"/>
  </sheets>
  <definedNames/>
  <calcPr calcId="152511"/>
  <extLst/>
</workbook>
</file>

<file path=xl/sharedStrings.xml><?xml version="1.0" encoding="utf-8"?>
<sst xmlns="http://schemas.openxmlformats.org/spreadsheetml/2006/main" count="62" uniqueCount="57">
  <si>
    <t>ks</t>
  </si>
  <si>
    <t>cena ks bez DPH</t>
  </si>
  <si>
    <t>cena celkem bez DPH</t>
  </si>
  <si>
    <t>Sprcha s baterií ze stolu a s ramínkem, nerezová tlak.hadice,  vyrovnávací pružina, tlaková sprcha s pákovým ovladačem, úchyt na stěnu</t>
  </si>
  <si>
    <r>
      <rPr>
        <b/>
        <sz val="11"/>
        <color theme="1"/>
        <rFont val="Calibri"/>
        <family val="2"/>
        <scheme val="minor"/>
      </rPr>
      <t>Zásobník na talíře</t>
    </r>
    <r>
      <rPr>
        <sz val="11"/>
        <color theme="1"/>
        <rFont val="Calibri"/>
        <family val="2"/>
        <scheme val="minor"/>
      </rPr>
      <t xml:space="preserve"> pojízdný s ohřevem, dvoutubusový,rozsah teplot 30-80st. Celsia, průměr talíře 140-270mm</t>
    </r>
  </si>
  <si>
    <t>Seznam zařízení gastrotechnologie  Dřevák - popis</t>
  </si>
  <si>
    <t>1a</t>
  </si>
  <si>
    <t>Bílé nádobí</t>
  </si>
  <si>
    <t>2a</t>
  </si>
  <si>
    <t>Podlahová vpusť s roštem, celonerezová, 300x300mm</t>
  </si>
  <si>
    <t>Celonerezový regál 4 police, 1000x400mm</t>
  </si>
  <si>
    <t>Černé nádobí</t>
  </si>
  <si>
    <t>Celonerezový  transportní vozík, 22x GN 1/1</t>
  </si>
  <si>
    <t>8a</t>
  </si>
  <si>
    <t>Změkčovač vody automatický 12l</t>
  </si>
  <si>
    <t>Dřez dvoudílný svařovaný, 1300x700mm</t>
  </si>
  <si>
    <t>9a</t>
  </si>
  <si>
    <t>Celonerezový regál 4 police, 1200x400mm</t>
  </si>
  <si>
    <t>11b,12b</t>
  </si>
  <si>
    <t>11a,12a</t>
  </si>
  <si>
    <t>Celonerezový stůl, 3x zásuvky, uzavřený, posuvné dvířka, ZL, 1200x700mm</t>
  </si>
  <si>
    <r>
      <rPr>
        <b/>
        <sz val="11"/>
        <color theme="1"/>
        <rFont val="Calibri"/>
        <family val="2"/>
        <scheme val="minor"/>
      </rPr>
      <t>Chladící stůl ,</t>
    </r>
    <r>
      <rPr>
        <sz val="11"/>
        <color theme="1"/>
        <rFont val="Calibri"/>
        <family val="2"/>
        <scheme val="minor"/>
      </rPr>
      <t xml:space="preserve"> 3 sekce, 1795x700x850mm, celonerezové provedení, chladivo R 134, ventilované chlazení, dig. termostat, automat. odtávání elektrickým topením, nucený oběh, nastavitelné nožičky</t>
    </r>
  </si>
  <si>
    <t>Špalek na maso bukový, 600x600x900mm</t>
  </si>
  <si>
    <t>Celonerez. stůl s dřezem a policí, ZL, baterie 1100x700mm</t>
  </si>
  <si>
    <t>Celonerez. prac. stůl s policí, ZL 600x700mm</t>
  </si>
  <si>
    <r>
      <rPr>
        <b/>
        <sz val="11"/>
        <color theme="1"/>
        <rFont val="Calibri"/>
        <family val="2"/>
        <scheme val="minor"/>
      </rPr>
      <t>Chladící stůl s dřezem ,</t>
    </r>
    <r>
      <rPr>
        <sz val="11"/>
        <color theme="1"/>
        <rFont val="Calibri"/>
        <family val="2"/>
        <scheme val="minor"/>
      </rPr>
      <t xml:space="preserve"> 3 sekce, 1795x700x850mm, celonerezové provedení, chladivo R 134, ventilované chlazení, dig. termostat, automat. odtávání elektrickým topením, nucený oběh, nastavitelné nožičky, baterie</t>
    </r>
  </si>
  <si>
    <t>Celonerez. nástěnná police 1300x300mm</t>
  </si>
  <si>
    <t>Příprava maso</t>
  </si>
  <si>
    <t>Přípravna zeleniny</t>
  </si>
  <si>
    <t>Kuchyňský blok</t>
  </si>
  <si>
    <t>25a</t>
  </si>
  <si>
    <t>Podlahová vpusť s roštem, celonerezová, 1000x400mm</t>
  </si>
  <si>
    <t>Fritéza dvojitá elektrická 2x25l,  800x900x900mm, třífázová,  včetně košíku a vík, 4x koš,  produkce 50kg/hod.,2x vana, výpust vany do podestavby, bezpečnostní termostat</t>
  </si>
  <si>
    <t>Pracovní plocha se zásuvkou, zásuvka pro 2x GN 1/1 150mm, nerezové výškově nastavitelné nohy, 800x900x900mm</t>
  </si>
  <si>
    <t>Grilovací deska rýhovaná , 800x900x900mm, gril. deska o síle 14mm, rozměr desky 670x680mm, 2x samostatné  ovládání, 2x vyhřívaná plocha, zásuvka na odpadní tekutinu, regulate teploty  50-300 st. celsia, 2x dveře</t>
  </si>
  <si>
    <t>Pracovní stůl celonerezový 2 police, ZL, 1800x700mm</t>
  </si>
  <si>
    <r>
      <rPr>
        <b/>
        <sz val="11"/>
        <color theme="1"/>
        <rFont val="Calibri"/>
        <family val="2"/>
        <scheme val="minor"/>
      </rPr>
      <t>Sporák plynový s elektrickou troubou</t>
    </r>
    <r>
      <rPr>
        <sz val="11"/>
        <color theme="1"/>
        <rFont val="Calibri"/>
        <family val="2"/>
        <scheme val="minor"/>
      </rPr>
      <t xml:space="preserve">, 800x900x900mm,  1x 4kW, 2x 7kW, 1x10kW, trouba pro GN 2/1, výkon trouby 8,5 kW </t>
    </r>
  </si>
  <si>
    <t>Podlahová vpusť s roštem, celonerezová, zápach. uzávěra1600x400mm</t>
  </si>
  <si>
    <t>Přípravna těsta</t>
  </si>
  <si>
    <r>
      <rPr>
        <b/>
        <sz val="11"/>
        <color theme="1"/>
        <rFont val="Calibri"/>
        <family val="2"/>
        <scheme val="minor"/>
      </rPr>
      <t>Kotel elektrický 150l</t>
    </r>
    <r>
      <rPr>
        <sz val="11"/>
        <color theme="1"/>
        <rFont val="Calibri"/>
        <family val="2"/>
        <scheme val="minor"/>
      </rPr>
      <t>, nepřímý ohřev, 800x900x900mm, využitelný objem kotle 134l, vnitřní  rozměr pr. 600x540mm, bezpečnostní tlaková armatura,  výpustný ventil kónický, poloautomatické dopouštění duplikátoru, automatická regulace tlaku páry, možno volit plný nebo poloviční výkon topných těles, baterie na teplou i studenou vodu pro snadné čištění</t>
    </r>
  </si>
  <si>
    <r>
      <t>Předmycí komponent průchozí myčky, koš 500x500mm,</t>
    </r>
    <r>
      <rPr>
        <sz val="11"/>
        <color theme="1"/>
        <rFont val="Calibri"/>
        <family val="2"/>
        <scheme val="minor"/>
      </rPr>
      <t xml:space="preserve"> dvouplášťový,</t>
    </r>
    <r>
      <rPr>
        <b/>
        <sz val="11"/>
        <color theme="1"/>
        <rFont val="Calibri"/>
        <family val="2"/>
        <scheme val="minor"/>
      </rPr>
      <t xml:space="preserve"> </t>
    </r>
    <r>
      <rPr>
        <sz val="11"/>
        <color theme="1"/>
        <rFont val="Calibri"/>
        <family val="2"/>
        <scheme val="minor"/>
      </rPr>
      <t>objem nádrže 45l</t>
    </r>
    <r>
      <rPr>
        <b/>
        <sz val="11"/>
        <color theme="1"/>
        <rFont val="Calibri"/>
        <family val="2"/>
        <scheme val="minor"/>
      </rPr>
      <t>,</t>
    </r>
    <r>
      <rPr>
        <sz val="11"/>
        <color theme="1"/>
        <rFont val="Calibri"/>
        <family val="2"/>
        <scheme val="minor"/>
      </rPr>
      <t xml:space="preserve">kapacita až 120 košů / hod., recyklace vody z mytí- </t>
    </r>
    <r>
      <rPr>
        <b/>
        <sz val="11"/>
        <color theme="1"/>
        <rFont val="Calibri"/>
        <family val="2"/>
        <scheme val="minor"/>
      </rPr>
      <t>velká úspora vody</t>
    </r>
    <r>
      <rPr>
        <sz val="11"/>
        <color theme="1"/>
        <rFont val="Calibri"/>
        <family val="2"/>
        <scheme val="minor"/>
      </rPr>
      <t xml:space="preserve">, lepší výsledky čištění, </t>
    </r>
    <r>
      <rPr>
        <b/>
        <sz val="11"/>
        <color theme="1"/>
        <rFont val="Calibri"/>
        <family val="2"/>
        <scheme val="minor"/>
      </rPr>
      <t>příslušenství : autotomatické otvírání a zavírání kapoty, automatické spouštění-návaznost na myčku, čerpadlo booster pupm pro automatický zvih kapoty, 765x800x1650mm</t>
    </r>
  </si>
  <si>
    <r>
      <t>Myčka černého nádobí,</t>
    </r>
    <r>
      <rPr>
        <sz val="11"/>
        <color theme="1"/>
        <rFont val="Calibri"/>
        <family val="2"/>
        <scheme val="minor"/>
      </rPr>
      <t xml:space="preserve"> celoner. provedení, dvouplášťová, termostop, kontrolky chodu a vyhřátí, otočná horní a dolní mycí ramena, regulovatelný termostat bojleru, využitelná výška dveří 650mm, filtr vany plastový, kapacita 5-30 košů/hod., rozměr : 720x780x1730mm</t>
    </r>
  </si>
  <si>
    <t>Automatický změkčovač vody 10l s regenerací - elektronický</t>
  </si>
  <si>
    <t>Celonerez. vstupní stůl k myčce s dřezem, ZL,2000x700mm</t>
  </si>
  <si>
    <t>Celonerezový výstupní stůl, ZL,2300x700mm</t>
  </si>
  <si>
    <r>
      <rPr>
        <b/>
        <sz val="11"/>
        <rFont val="Calibri"/>
        <family val="2"/>
        <scheme val="minor"/>
      </rPr>
      <t>Myčka nádobí kombinovaná včetně rekuperace odpadních par, automatického otvírání a zavírání kapoty a startu</t>
    </r>
    <r>
      <rPr>
        <sz val="11"/>
        <rFont val="Calibri"/>
        <family val="2"/>
        <scheme val="minor"/>
      </rPr>
      <t>, možnost mytí provozního i stolního nádobí, dvojité opláštění stroje, tepelná a hluková izolace, možnost napojení na automatický předmycí stroj, rychlé manuální přepnutí alespoň 2 násobku výkonu na spodní ramena, minimální vstupní výška 500 mm, rozměr koše 500 x 500 mm, připojení na studenou vodu, 3 mycí programy, individuální nastavení mycího a oplachového času pro každý program, individuální nastavení teploty mytí a teploty oplachové vody na každý program, samočistící sanitační proces v závěru při vypnutí stroje, robustní celonerezové provedení včetně mycích ramen a sít, ergonomické otevírání kapoty umožňující páře opouštět mycí prostor zadní částí stroje z důvodu ochrany obsluhujícího personálu, hluboce tažená nádrž zamezující tvorbě pěny, příkon bojleru min. 12 kW, diagnostické funkce stroje, ukládání HACCP dat a tvorba reportů, zabudovaný dávkovač oplachového prostředku, maximální výška stroje s otevřenou kapotou 2100 mm. Kondenzační jednotka - rekuperátor tepla z odpadní páry umožňující předehřátí vstupní vody odpadní párou z mycího cyklu, činnost samotné rekuperace nesmí snižovat kapacitu myčky, zadavatel bude akceptovat uzavřenou kapotu po dobu max. 3 vteřin, poté probíhá odebírání páry při zvedání kapoty a po jejím zvednutí. Automatické otevírání a zavírání kapoty, v kombinaci s automatickým spouštěním cyklu dochází k zavírání kapoty spolu s vložením koše do myčky.</t>
    </r>
  </si>
  <si>
    <r>
      <rPr>
        <b/>
        <sz val="10"/>
        <rFont val="Arial CE"/>
        <family val="2"/>
      </rPr>
      <t>Smažící pánev 150 litrů</t>
    </r>
    <r>
      <rPr>
        <sz val="10"/>
        <rFont val="Arial CE"/>
        <family val="2"/>
      </rPr>
      <t xml:space="preserve"> s nerezovým pracovním povrchem 10 mm šířky, umístění topných těles v hliníkové vrstvě pro rychlý ohřev, maximální teplota povrchu 250 °C, vyvýšený ovládací panel s tlačitkem bezpečnostního spínače, plynulým ovládáním teploty, sklápěním a ovládáním pro dopouštění vody, automatické vyklápění, světlá výška od hrdla výlevky 550 mm, hloubka pánve 273 mm, kapacita 3x GN 1/1, celonerezová konstrukce, zaoblené rohy pro snadné čištění, izolované a vyvážené víko pánve, nastavitelné nohy, včetně kohoutu pro napouštění vody, rozměry 1533x955x1559 mm, příkon 27,6 kW/50A/400V.</t>
    </r>
  </si>
  <si>
    <r>
      <rPr>
        <b/>
        <sz val="11"/>
        <color theme="1"/>
        <rFont val="Calibri"/>
        <family val="2"/>
        <scheme val="minor"/>
      </rPr>
      <t>Univerzální robot</t>
    </r>
    <r>
      <rPr>
        <sz val="11"/>
        <color theme="1"/>
        <rFont val="Calibri"/>
        <family val="2"/>
        <scheme val="minor"/>
      </rPr>
      <t>, 3 volitelné rychlosti, planetové uložení nástavců, dokonalé promísení obsahu nádoby bez její rotace, odnímatelná nerezová nádoba, mechanický zdvih nádoby, kotlík 60l, manipulační vozík</t>
    </r>
  </si>
  <si>
    <r>
      <t>Sklopná pánev elektrická 75l,</t>
    </r>
    <r>
      <rPr>
        <sz val="11"/>
        <color theme="1"/>
        <rFont val="Calibri"/>
        <family val="2"/>
        <scheme val="minor"/>
      </rPr>
      <t xml:space="preserve"> s kompozitním dnem 12,5 mm s 2,5 mm silnou nerezovou vrstvou, topná zóna s plynulým nastavením teploty 0 - 250°C, kontrolní panel s ovládáním teploty a ovládáním automatického vyklápění, hloubka pánve 180 mm, rozměry smažící plochy 790x530 mm, celonerezová konstrukce, zaoblené rohy pro snadné čištění, izolované a vyvážené víko pánve, nastavitelné nohy, rozměry 850x806x954 mm, příkon 10,5 kW/16A/400V. Pánev je vybavena napouštěcím ramínkem s ovládáním pomocí tlačítka umístěného na ovládacím panelu. Ergonomické nastavení výšky pánve.</t>
    </r>
  </si>
  <si>
    <r>
      <rPr>
        <b/>
        <sz val="11"/>
        <color rgb="FF000000"/>
        <rFont val="Calibri"/>
        <family val="2"/>
        <scheme val="minor"/>
      </rPr>
      <t>Elektrický konvektom</t>
    </r>
    <r>
      <rPr>
        <sz val="11"/>
        <color rgb="FF000000"/>
        <rFont val="Calibri"/>
        <family val="2"/>
        <scheme val="minor"/>
      </rPr>
      <t>at, celonerezové provedení, bojlerové vytváření páry, kapacita 10x GN 1/1 (530x325 mm), ovládání přes dotykový displej s 7 charakteristickými symboly, digitální ukazatel teploty, podélné vsuvy umožňující použití 1/1, 1/2, 1/3, 2/3 GN, ruční sprcha s automatickým navíjením bez zarážek, rychlé zchlazení varného prostoru, LED osvětlení, dvířka varné komory s trojitým sklem, vysoce výkonný výrobník čerstvé páry a automatickým doplňováním vody, menu v češtině, měření, nastavování a regulace vlhkosti s přesností na procenta, rovnoměrné rozdělení energie ve varném prostoru, inteligentní systém čištění bez nutnosti odvápňování, možnost vaření se smíšenými potravinami, ovládání formou zvolení pokrmu bez nutnosti nastavování hodnot jako teplota, doba a vlhkost,  7 provozních režimů - maso, drůbež, ryby, přílohy, vaječná jídla, pečivo, finishing, vaření v páře (pára 30-130°C), horký vzduch (30-300°C), kombinace páry a horkého vzduchu (30-300°C), vpichová sonda s 6 měřícími body, rozměry 847x776x1042 mm, příkon 18,6 kW,  automatické mytí, základní sada čistících tablet.</t>
    </r>
  </si>
  <si>
    <t>Podstavec pod multifunkční šoker</t>
  </si>
  <si>
    <t>Celonerezový podstavec se vsuvy na GN, trny pro fixaci konvektomatu, výška dle rozměru konvektomatu</t>
  </si>
  <si>
    <r>
      <rPr>
        <b/>
        <sz val="11"/>
        <color theme="1"/>
        <rFont val="Calibri"/>
        <family val="2"/>
        <scheme val="minor"/>
      </rPr>
      <t>Sporák s plynovou troubou</t>
    </r>
    <r>
      <rPr>
        <sz val="11"/>
        <color theme="1"/>
        <rFont val="Calibri"/>
        <family val="2"/>
        <scheme val="minor"/>
      </rPr>
      <t xml:space="preserve">, 800x900x900mm,  1x 4kW, 2x 7kW, 1x10kW, trouba pro GN 2/1, výkon trouby 8,5 kWm </t>
    </r>
  </si>
  <si>
    <r>
      <rPr>
        <b/>
        <sz val="11"/>
        <rFont val="Calibri"/>
        <family val="2"/>
        <scheme val="minor"/>
      </rPr>
      <t>šoker multifunkční</t>
    </r>
    <r>
      <rPr>
        <sz val="11"/>
        <rFont val="Calibri"/>
        <family val="2"/>
        <scheme val="minor"/>
      </rPr>
      <t xml:space="preserve">  5xGN 1/1-60, kapacita 25kg/15kg, dig. display - zchlazování, zmražování vaření, udržování, kynutí, 230V/0,6kW, rozměr : 790x720x850mm</t>
    </r>
  </si>
  <si>
    <t>Celonerezová výdejní linka délka cca 9000mm, včetně pojezdové dráhy, zásobnílk na podnosy a příbory, chl. vitrína na saláty, hyg. zábrana, vodní lázeň 6 x GN 1/1 , pokladní blok</t>
  </si>
  <si>
    <t xml:space="preserve">el. žaluzie 9000mm </t>
  </si>
  <si>
    <t>doprava + montáž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</si>
</sst>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13">
    <font>
      <sz val="11"/>
      <color theme="1"/>
      <name val="Calibri"/>
      <family val="2"/>
      <scheme val="minor"/>
    </font>
    <font>
      <sz val="10"/>
      <name val="Arial"/>
      <family val="2"/>
    </font>
    <font>
      <b/>
      <u val="single"/>
      <sz val="14"/>
      <color theme="1"/>
      <name val="Calibri"/>
      <family val="2"/>
      <scheme val="minor"/>
    </font>
    <font>
      <b/>
      <sz val="11"/>
      <color theme="1"/>
      <name val="Calibri"/>
      <family val="2"/>
      <scheme val="minor"/>
    </font>
    <font>
      <sz val="10"/>
      <name val="Arial CE"/>
      <family val="2"/>
    </font>
    <font>
      <b/>
      <sz val="10"/>
      <name val="Arial CE"/>
      <family val="2"/>
    </font>
    <font>
      <sz val="11"/>
      <name val="Calibri"/>
      <family val="2"/>
      <scheme val="minor"/>
    </font>
    <font>
      <b/>
      <u val="single"/>
      <sz val="10"/>
      <color theme="1"/>
      <name val="Calibri"/>
      <family val="2"/>
      <scheme val="minor"/>
    </font>
    <font>
      <b/>
      <u val="single"/>
      <sz val="11"/>
      <color theme="1"/>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8"/>
      <name val="Trebuchet MS"/>
      <family val="2"/>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style="thin"/>
      <right style="medium"/>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12" fillId="0" borderId="0">
      <alignment/>
      <protection/>
    </xf>
  </cellStyleXfs>
  <cellXfs count="32">
    <xf numFmtId="0" fontId="0" fillId="0" borderId="0" xfId="0"/>
    <xf numFmtId="0" fontId="2" fillId="0" borderId="0" xfId="0" applyFont="1" applyAlignment="1">
      <alignment wrapText="1"/>
    </xf>
    <xf numFmtId="0" fontId="0" fillId="0" borderId="0" xfId="0" applyNumberFormat="1" applyAlignment="1">
      <alignment horizontal="left"/>
    </xf>
    <xf numFmtId="0" fontId="0" fillId="0" borderId="1" xfId="0" applyNumberFormat="1" applyBorder="1" applyAlignment="1">
      <alignment horizontal="left"/>
    </xf>
    <xf numFmtId="0" fontId="0" fillId="0" borderId="1" xfId="0" applyBorder="1" applyAlignment="1">
      <alignment wrapText="1"/>
    </xf>
    <xf numFmtId="0" fontId="2" fillId="0" borderId="0" xfId="0" applyFont="1" applyAlignment="1">
      <alignment horizontal="center" wrapText="1"/>
    </xf>
    <xf numFmtId="0" fontId="3" fillId="0" borderId="1" xfId="0" applyFont="1" applyBorder="1" applyAlignment="1">
      <alignment horizontal="center" wrapText="1"/>
    </xf>
    <xf numFmtId="0" fontId="5" fillId="2" borderId="1" xfId="20" applyFont="1" applyFill="1" applyBorder="1" applyAlignment="1">
      <alignment horizontal="center" vertical="top" wrapText="1"/>
      <protection/>
    </xf>
    <xf numFmtId="0" fontId="3" fillId="0" borderId="0" xfId="0" applyFont="1" applyBorder="1" applyAlignment="1">
      <alignment horizontal="center" wrapText="1"/>
    </xf>
    <xf numFmtId="0" fontId="0" fillId="0" borderId="0" xfId="0" applyNumberFormat="1" applyBorder="1" applyAlignment="1">
      <alignment horizontal="left"/>
    </xf>
    <xf numFmtId="164" fontId="7" fillId="0" borderId="0" xfId="0" applyNumberFormat="1" applyFont="1" applyAlignment="1">
      <alignment horizontal="center" wrapText="1"/>
    </xf>
    <xf numFmtId="164" fontId="3" fillId="0" borderId="1" xfId="0" applyNumberFormat="1" applyFont="1" applyBorder="1" applyAlignment="1">
      <alignment horizontal="center" wrapText="1"/>
    </xf>
    <xf numFmtId="164" fontId="3" fillId="0" borderId="0" xfId="0" applyNumberFormat="1" applyFont="1" applyBorder="1" applyAlignment="1">
      <alignment horizontal="center" wrapText="1"/>
    </xf>
    <xf numFmtId="164" fontId="0" fillId="0" borderId="0" xfId="0" applyNumberFormat="1" applyAlignment="1">
      <alignment horizontal="center" wrapText="1"/>
    </xf>
    <xf numFmtId="0" fontId="0" fillId="0" borderId="1" xfId="0" applyFont="1" applyBorder="1" applyAlignment="1">
      <alignment wrapText="1"/>
    </xf>
    <xf numFmtId="0" fontId="4" fillId="2" borderId="1" xfId="20" applyFont="1" applyFill="1" applyBorder="1" applyAlignment="1">
      <alignment vertical="top" wrapText="1"/>
      <protection/>
    </xf>
    <xf numFmtId="0" fontId="0" fillId="0" borderId="0" xfId="0" applyFont="1" applyBorder="1" applyAlignment="1">
      <alignment wrapText="1"/>
    </xf>
    <xf numFmtId="0" fontId="0" fillId="0" borderId="0" xfId="0" applyFont="1" applyAlignment="1">
      <alignment wrapText="1"/>
    </xf>
    <xf numFmtId="0" fontId="8" fillId="0" borderId="1" xfId="0" applyFont="1" applyBorder="1" applyAlignment="1">
      <alignment wrapText="1"/>
    </xf>
    <xf numFmtId="0" fontId="3" fillId="0" borderId="0" xfId="0" applyFont="1" applyAlignment="1">
      <alignment horizontal="center" wrapText="1"/>
    </xf>
    <xf numFmtId="164" fontId="3" fillId="0" borderId="0" xfId="0" applyNumberFormat="1" applyFont="1" applyAlignment="1">
      <alignment horizontal="center" wrapText="1"/>
    </xf>
    <xf numFmtId="0" fontId="7" fillId="0" borderId="1" xfId="0" applyFont="1" applyBorder="1" applyAlignment="1">
      <alignment wrapText="1"/>
    </xf>
    <xf numFmtId="0" fontId="2" fillId="0" borderId="1" xfId="0" applyFont="1" applyBorder="1" applyAlignment="1">
      <alignment horizontal="center" wrapText="1"/>
    </xf>
    <xf numFmtId="164" fontId="7" fillId="0" borderId="1" xfId="0" applyNumberFormat="1" applyFont="1" applyBorder="1" applyAlignment="1">
      <alignment horizontal="center" wrapText="1"/>
    </xf>
    <xf numFmtId="0" fontId="3" fillId="0" borderId="1" xfId="0" applyFont="1" applyBorder="1" applyAlignment="1">
      <alignment wrapText="1"/>
    </xf>
    <xf numFmtId="0" fontId="6" fillId="0" borderId="1" xfId="0" applyFont="1" applyBorder="1" applyAlignment="1">
      <alignment wrapText="1"/>
    </xf>
    <xf numFmtId="11" fontId="6" fillId="0" borderId="2" xfId="0" applyNumberFormat="1" applyFont="1" applyBorder="1" applyAlignment="1">
      <alignment vertical="top" wrapText="1"/>
    </xf>
    <xf numFmtId="0" fontId="4" fillId="2" borderId="1" xfId="20" applyNumberFormat="1" applyFont="1" applyFill="1" applyBorder="1" applyAlignment="1">
      <alignment vertical="top" wrapText="1"/>
      <protection/>
    </xf>
    <xf numFmtId="0" fontId="10" fillId="0" borderId="0" xfId="0" applyFont="1" applyAlignment="1">
      <alignment wrapText="1"/>
    </xf>
    <xf numFmtId="0" fontId="6" fillId="0" borderId="1" xfId="0" applyFont="1" applyBorder="1" applyAlignment="1">
      <alignment vertical="top" wrapText="1"/>
    </xf>
    <xf numFmtId="0" fontId="10" fillId="0" borderId="1" xfId="0" applyFont="1" applyBorder="1" applyAlignment="1">
      <alignment wrapText="1"/>
    </xf>
    <xf numFmtId="0" fontId="0" fillId="0" borderId="0" xfId="0" applyAlignment="1">
      <alignment vertical="center" wrapText="1"/>
    </xf>
  </cellXfs>
  <cellStyles count="8">
    <cellStyle name="Normal" xfId="0"/>
    <cellStyle name="Percent" xfId="15"/>
    <cellStyle name="Currency" xfId="16"/>
    <cellStyle name="Currency [0]" xfId="17"/>
    <cellStyle name="Comma" xfId="18"/>
    <cellStyle name="Comma [0]" xfId="19"/>
    <cellStyle name="normální_SSaZ - VZOR " xfId="20"/>
    <cellStyle name="normální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workbookViewId="0" topLeftCell="A1">
      <selection activeCell="E51" sqref="E51"/>
    </sheetView>
  </sheetViews>
  <sheetFormatPr defaultColWidth="8.7109375" defaultRowHeight="15"/>
  <cols>
    <col min="1" max="1" width="7.7109375" style="2" customWidth="1"/>
    <col min="2" max="2" width="60.421875" style="17" customWidth="1"/>
    <col min="3" max="3" width="4.140625" style="19" customWidth="1"/>
    <col min="4" max="4" width="13.7109375" style="20" customWidth="1"/>
    <col min="5" max="5" width="16.00390625" style="13" customWidth="1"/>
  </cols>
  <sheetData>
    <row r="1" spans="2:5" ht="18.75">
      <c r="B1" s="1" t="s">
        <v>5</v>
      </c>
      <c r="C1" s="5"/>
      <c r="D1" s="10"/>
      <c r="E1" s="10"/>
    </row>
    <row r="2" spans="1:5" ht="27">
      <c r="A2" s="3"/>
      <c r="B2" s="21" t="s">
        <v>7</v>
      </c>
      <c r="C2" s="22" t="s">
        <v>0</v>
      </c>
      <c r="D2" s="23" t="s">
        <v>1</v>
      </c>
      <c r="E2" s="23" t="s">
        <v>2</v>
      </c>
    </row>
    <row r="3" spans="1:5" ht="15">
      <c r="A3" s="3">
        <v>1</v>
      </c>
      <c r="B3" s="4" t="s">
        <v>43</v>
      </c>
      <c r="C3" s="6">
        <v>1</v>
      </c>
      <c r="D3" s="11"/>
      <c r="E3" s="11">
        <f aca="true" t="shared" si="0" ref="E3:E4">SUM(C3*D3)</f>
        <v>0</v>
      </c>
    </row>
    <row r="4" spans="1:5" ht="45">
      <c r="A4" s="3" t="s">
        <v>6</v>
      </c>
      <c r="B4" s="4" t="s">
        <v>3</v>
      </c>
      <c r="C4" s="6">
        <v>1</v>
      </c>
      <c r="D4" s="11"/>
      <c r="E4" s="11">
        <f t="shared" si="0"/>
        <v>0</v>
      </c>
    </row>
    <row r="5" spans="1:5" ht="333" customHeight="1">
      <c r="A5" s="3">
        <v>2</v>
      </c>
      <c r="B5" s="26" t="s">
        <v>45</v>
      </c>
      <c r="C5" s="7">
        <v>1</v>
      </c>
      <c r="D5" s="11"/>
      <c r="E5" s="11">
        <f>SUM(C5*D5)</f>
        <v>0</v>
      </c>
    </row>
    <row r="6" spans="1:5" ht="98.45" customHeight="1">
      <c r="A6" s="3" t="s">
        <v>8</v>
      </c>
      <c r="B6" s="24" t="s">
        <v>40</v>
      </c>
      <c r="C6" s="6">
        <v>1</v>
      </c>
      <c r="D6" s="11"/>
      <c r="E6" s="11">
        <f aca="true" t="shared" si="1" ref="E6">SUM(C6*D6)</f>
        <v>0</v>
      </c>
    </row>
    <row r="7" spans="1:5" ht="15">
      <c r="A7" s="3">
        <v>3</v>
      </c>
      <c r="B7" s="4" t="s">
        <v>44</v>
      </c>
      <c r="C7" s="6">
        <v>1</v>
      </c>
      <c r="D7" s="11"/>
      <c r="E7" s="11">
        <f aca="true" t="shared" si="2" ref="E7:E32">SUM(C7*D7)</f>
        <v>0</v>
      </c>
    </row>
    <row r="8" spans="1:5" ht="15">
      <c r="A8" s="3">
        <f aca="true" t="shared" si="3" ref="A8:A9">SUM(A7+1)</f>
        <v>4</v>
      </c>
      <c r="B8" s="4" t="s">
        <v>9</v>
      </c>
      <c r="C8" s="6">
        <v>1</v>
      </c>
      <c r="D8" s="11"/>
      <c r="E8" s="11">
        <f t="shared" si="2"/>
        <v>0</v>
      </c>
    </row>
    <row r="9" spans="1:5" ht="15">
      <c r="A9" s="3">
        <f t="shared" si="3"/>
        <v>5</v>
      </c>
      <c r="B9" s="4" t="s">
        <v>10</v>
      </c>
      <c r="C9" s="6">
        <v>2</v>
      </c>
      <c r="D9" s="11"/>
      <c r="E9" s="11">
        <f t="shared" si="2"/>
        <v>0</v>
      </c>
    </row>
    <row r="10" spans="1:5" ht="30">
      <c r="A10" s="3">
        <f>SUM(A9+1)</f>
        <v>6</v>
      </c>
      <c r="B10" s="4" t="s">
        <v>4</v>
      </c>
      <c r="C10" s="6">
        <v>1</v>
      </c>
      <c r="D10" s="11"/>
      <c r="E10" s="11">
        <f t="shared" si="2"/>
        <v>0</v>
      </c>
    </row>
    <row r="11" spans="1:5" ht="15">
      <c r="A11" s="3">
        <v>7</v>
      </c>
      <c r="B11" s="4" t="s">
        <v>12</v>
      </c>
      <c r="C11" s="6">
        <v>4</v>
      </c>
      <c r="D11" s="11"/>
      <c r="E11" s="11">
        <f t="shared" si="2"/>
        <v>0</v>
      </c>
    </row>
    <row r="12" spans="1:5" ht="15">
      <c r="A12" s="3"/>
      <c r="B12" s="18" t="s">
        <v>11</v>
      </c>
      <c r="C12" s="6"/>
      <c r="D12" s="11"/>
      <c r="E12" s="11"/>
    </row>
    <row r="13" spans="1:5" ht="58.35" customHeight="1">
      <c r="A13" s="3">
        <v>8</v>
      </c>
      <c r="B13" s="24" t="s">
        <v>41</v>
      </c>
      <c r="C13" s="6">
        <v>1</v>
      </c>
      <c r="D13" s="11"/>
      <c r="E13" s="11">
        <f t="shared" si="2"/>
        <v>0</v>
      </c>
    </row>
    <row r="14" spans="1:5" ht="20.85" customHeight="1">
      <c r="A14" s="3" t="s">
        <v>13</v>
      </c>
      <c r="B14" s="4" t="s">
        <v>14</v>
      </c>
      <c r="C14" s="6">
        <v>1</v>
      </c>
      <c r="D14" s="11"/>
      <c r="E14" s="11">
        <f t="shared" si="2"/>
        <v>0</v>
      </c>
    </row>
    <row r="15" spans="1:5" ht="23.85" customHeight="1">
      <c r="A15" s="3">
        <v>9</v>
      </c>
      <c r="B15" s="4" t="s">
        <v>15</v>
      </c>
      <c r="C15" s="6">
        <v>1</v>
      </c>
      <c r="D15" s="11"/>
      <c r="E15" s="11">
        <f t="shared" si="2"/>
        <v>0</v>
      </c>
    </row>
    <row r="16" spans="1:5" ht="45">
      <c r="A16" s="3" t="s">
        <v>16</v>
      </c>
      <c r="B16" s="4" t="s">
        <v>3</v>
      </c>
      <c r="C16" s="6">
        <v>1</v>
      </c>
      <c r="D16" s="11"/>
      <c r="E16" s="11">
        <f t="shared" si="2"/>
        <v>0</v>
      </c>
    </row>
    <row r="17" spans="1:5" ht="15">
      <c r="A17" s="3">
        <v>10</v>
      </c>
      <c r="B17" s="4" t="s">
        <v>17</v>
      </c>
      <c r="C17" s="6">
        <v>2</v>
      </c>
      <c r="D17" s="11"/>
      <c r="E17" s="11">
        <f t="shared" si="2"/>
        <v>0</v>
      </c>
    </row>
    <row r="18" spans="1:5" ht="276" customHeight="1">
      <c r="A18" s="3">
        <v>11.12</v>
      </c>
      <c r="B18" s="30" t="s">
        <v>49</v>
      </c>
      <c r="C18" s="6">
        <v>2</v>
      </c>
      <c r="D18" s="11"/>
      <c r="E18" s="11">
        <f t="shared" si="2"/>
        <v>0</v>
      </c>
    </row>
    <row r="19" spans="1:5" ht="30">
      <c r="A19" s="3" t="s">
        <v>19</v>
      </c>
      <c r="B19" s="28" t="s">
        <v>51</v>
      </c>
      <c r="C19" s="6">
        <v>2</v>
      </c>
      <c r="D19" s="11"/>
      <c r="E19" s="11">
        <f t="shared" si="2"/>
        <v>0</v>
      </c>
    </row>
    <row r="20" spans="1:5" ht="15">
      <c r="A20" s="3" t="s">
        <v>18</v>
      </c>
      <c r="B20" s="25" t="s">
        <v>42</v>
      </c>
      <c r="C20" s="6">
        <v>2</v>
      </c>
      <c r="D20" s="11"/>
      <c r="E20" s="11">
        <f t="shared" si="2"/>
        <v>0</v>
      </c>
    </row>
    <row r="21" spans="1:5" ht="45" customHeight="1">
      <c r="A21" s="3">
        <v>13</v>
      </c>
      <c r="B21" s="29" t="s">
        <v>53</v>
      </c>
      <c r="C21" s="6">
        <v>1</v>
      </c>
      <c r="D21" s="11"/>
      <c r="E21" s="11">
        <f t="shared" si="2"/>
        <v>0</v>
      </c>
    </row>
    <row r="22" spans="1:5" ht="15" customHeight="1">
      <c r="A22" s="3">
        <v>14</v>
      </c>
      <c r="B22" s="4" t="s">
        <v>50</v>
      </c>
      <c r="C22" s="6">
        <v>1</v>
      </c>
      <c r="D22" s="11"/>
      <c r="E22" s="11">
        <f t="shared" si="2"/>
        <v>0</v>
      </c>
    </row>
    <row r="23" spans="1:5" ht="20.85" customHeight="1">
      <c r="A23" s="3"/>
      <c r="B23" s="18" t="s">
        <v>27</v>
      </c>
      <c r="C23" s="6"/>
      <c r="D23" s="11"/>
      <c r="E23" s="11"/>
    </row>
    <row r="24" spans="1:5" ht="30">
      <c r="A24" s="3">
        <v>15</v>
      </c>
      <c r="B24" s="4" t="s">
        <v>20</v>
      </c>
      <c r="C24" s="6">
        <v>1</v>
      </c>
      <c r="D24" s="11"/>
      <c r="E24" s="11">
        <f t="shared" si="2"/>
        <v>0</v>
      </c>
    </row>
    <row r="25" spans="1:5" ht="60">
      <c r="A25" s="3">
        <v>16</v>
      </c>
      <c r="B25" s="4" t="s">
        <v>21</v>
      </c>
      <c r="C25" s="6">
        <v>1</v>
      </c>
      <c r="D25" s="11"/>
      <c r="E25" s="11">
        <f t="shared" si="2"/>
        <v>0</v>
      </c>
    </row>
    <row r="26" spans="1:5" ht="23.1" customHeight="1">
      <c r="A26" s="3">
        <v>17</v>
      </c>
      <c r="B26" s="4" t="s">
        <v>22</v>
      </c>
      <c r="C26" s="6">
        <v>1</v>
      </c>
      <c r="D26" s="11"/>
      <c r="E26" s="11">
        <f t="shared" si="2"/>
        <v>0</v>
      </c>
    </row>
    <row r="27" spans="1:5" ht="30" customHeight="1">
      <c r="A27" s="3">
        <v>18</v>
      </c>
      <c r="B27" s="4" t="s">
        <v>23</v>
      </c>
      <c r="C27" s="6">
        <v>1</v>
      </c>
      <c r="D27" s="11"/>
      <c r="E27" s="11">
        <f t="shared" si="2"/>
        <v>0</v>
      </c>
    </row>
    <row r="28" spans="1:5" ht="57.6" customHeight="1">
      <c r="A28" s="3">
        <v>19</v>
      </c>
      <c r="B28" s="4" t="s">
        <v>47</v>
      </c>
      <c r="C28" s="6">
        <v>1</v>
      </c>
      <c r="D28" s="11"/>
      <c r="E28" s="11">
        <f t="shared" si="2"/>
        <v>0</v>
      </c>
    </row>
    <row r="29" spans="1:5" ht="15">
      <c r="A29" s="3"/>
      <c r="B29" s="18" t="s">
        <v>38</v>
      </c>
      <c r="C29" s="6"/>
      <c r="D29" s="11"/>
      <c r="E29" s="11"/>
    </row>
    <row r="30" spans="1:5" ht="15">
      <c r="A30" s="3">
        <v>20</v>
      </c>
      <c r="B30" s="4" t="s">
        <v>24</v>
      </c>
      <c r="C30" s="6">
        <v>1</v>
      </c>
      <c r="D30" s="11"/>
      <c r="E30" s="11">
        <f t="shared" si="2"/>
        <v>0</v>
      </c>
    </row>
    <row r="31" spans="1:5" ht="60">
      <c r="A31" s="3">
        <v>21</v>
      </c>
      <c r="B31" s="4" t="s">
        <v>25</v>
      </c>
      <c r="C31" s="6">
        <v>1</v>
      </c>
      <c r="D31" s="11"/>
      <c r="E31" s="11">
        <f t="shared" si="2"/>
        <v>0</v>
      </c>
    </row>
    <row r="32" spans="1:5" ht="15">
      <c r="A32" s="3">
        <v>22</v>
      </c>
      <c r="B32" s="4" t="s">
        <v>26</v>
      </c>
      <c r="C32" s="6">
        <v>1</v>
      </c>
      <c r="D32" s="11"/>
      <c r="E32" s="11">
        <f t="shared" si="2"/>
        <v>0</v>
      </c>
    </row>
    <row r="33" spans="1:5" ht="15">
      <c r="A33" s="3"/>
      <c r="B33" s="18" t="s">
        <v>28</v>
      </c>
      <c r="C33" s="6"/>
      <c r="D33" s="11"/>
      <c r="E33" s="11"/>
    </row>
    <row r="34" spans="1:5" ht="60">
      <c r="A34" s="3">
        <v>23</v>
      </c>
      <c r="B34" s="4" t="s">
        <v>25</v>
      </c>
      <c r="C34" s="6">
        <v>1</v>
      </c>
      <c r="D34" s="11"/>
      <c r="E34" s="11">
        <f aca="true" t="shared" si="4" ref="E34:E50">SUM(C34*D34)</f>
        <v>0</v>
      </c>
    </row>
    <row r="35" spans="1:5" ht="15">
      <c r="A35" s="3">
        <v>24</v>
      </c>
      <c r="B35" s="4" t="s">
        <v>26</v>
      </c>
      <c r="C35" s="6">
        <v>1</v>
      </c>
      <c r="D35" s="11"/>
      <c r="E35" s="11">
        <f t="shared" si="4"/>
        <v>0</v>
      </c>
    </row>
    <row r="36" spans="1:5" ht="15">
      <c r="A36" s="3"/>
      <c r="B36" s="18" t="s">
        <v>29</v>
      </c>
      <c r="C36" s="6"/>
      <c r="D36" s="11"/>
      <c r="E36" s="11"/>
    </row>
    <row r="37" spans="1:5" ht="126.6" customHeight="1">
      <c r="A37" s="3">
        <v>25</v>
      </c>
      <c r="B37" s="27" t="s">
        <v>46</v>
      </c>
      <c r="C37" s="7">
        <v>1</v>
      </c>
      <c r="D37" s="11"/>
      <c r="E37" s="11">
        <f t="shared" si="4"/>
        <v>0</v>
      </c>
    </row>
    <row r="38" spans="1:5" ht="15">
      <c r="A38" s="3" t="s">
        <v>30</v>
      </c>
      <c r="B38" s="4" t="s">
        <v>31</v>
      </c>
      <c r="C38" s="6">
        <v>1</v>
      </c>
      <c r="D38" s="11"/>
      <c r="E38" s="11">
        <f t="shared" si="4"/>
        <v>0</v>
      </c>
    </row>
    <row r="39" spans="1:5" ht="45">
      <c r="A39" s="3">
        <v>26</v>
      </c>
      <c r="B39" s="4" t="s">
        <v>32</v>
      </c>
      <c r="C39" s="6">
        <v>1</v>
      </c>
      <c r="D39" s="11"/>
      <c r="E39" s="11">
        <f t="shared" si="4"/>
        <v>0</v>
      </c>
    </row>
    <row r="40" spans="1:5" ht="25.5">
      <c r="A40" s="3">
        <v>27</v>
      </c>
      <c r="B40" s="15" t="s">
        <v>33</v>
      </c>
      <c r="C40" s="7">
        <v>1</v>
      </c>
      <c r="D40" s="11"/>
      <c r="E40" s="11">
        <f aca="true" t="shared" si="5" ref="E40">SUM(C40*D40)</f>
        <v>0</v>
      </c>
    </row>
    <row r="41" spans="1:5" ht="60">
      <c r="A41" s="3">
        <v>28</v>
      </c>
      <c r="B41" s="4" t="s">
        <v>34</v>
      </c>
      <c r="C41" s="6">
        <v>1</v>
      </c>
      <c r="D41" s="11"/>
      <c r="E41" s="11">
        <f t="shared" si="4"/>
        <v>0</v>
      </c>
    </row>
    <row r="42" spans="1:5" ht="36.75" customHeight="1">
      <c r="A42" s="3">
        <v>29</v>
      </c>
      <c r="B42" s="4" t="s">
        <v>52</v>
      </c>
      <c r="C42" s="6">
        <v>1</v>
      </c>
      <c r="D42" s="11"/>
      <c r="E42" s="11">
        <f t="shared" si="4"/>
        <v>0</v>
      </c>
    </row>
    <row r="43" spans="1:5" ht="15">
      <c r="A43" s="3">
        <v>30</v>
      </c>
      <c r="B43" s="4" t="s">
        <v>35</v>
      </c>
      <c r="C43" s="6">
        <v>1</v>
      </c>
      <c r="D43" s="11"/>
      <c r="E43" s="11">
        <f t="shared" si="4"/>
        <v>0</v>
      </c>
    </row>
    <row r="44" spans="1:5" ht="30">
      <c r="A44" s="3">
        <v>31</v>
      </c>
      <c r="B44" s="4" t="s">
        <v>36</v>
      </c>
      <c r="C44" s="6">
        <v>1</v>
      </c>
      <c r="D44" s="11"/>
      <c r="E44" s="11">
        <f aca="true" t="shared" si="6" ref="E44">SUM(C44*D44)</f>
        <v>0</v>
      </c>
    </row>
    <row r="45" spans="1:5" ht="90" customHeight="1">
      <c r="A45" s="3">
        <v>32</v>
      </c>
      <c r="B45" s="4" t="s">
        <v>39</v>
      </c>
      <c r="C45" s="6">
        <v>1</v>
      </c>
      <c r="D45" s="11"/>
      <c r="E45" s="11">
        <f t="shared" si="4"/>
        <v>0</v>
      </c>
    </row>
    <row r="46" spans="1:5" ht="34.35" customHeight="1">
      <c r="A46" s="3">
        <v>33</v>
      </c>
      <c r="B46" s="15" t="s">
        <v>33</v>
      </c>
      <c r="C46" s="7">
        <v>1</v>
      </c>
      <c r="D46" s="11"/>
      <c r="E46" s="11">
        <f aca="true" t="shared" si="7" ref="E46:E48">SUM(C46*D46)</f>
        <v>0</v>
      </c>
    </row>
    <row r="47" spans="1:5" ht="168.75" customHeight="1">
      <c r="A47" s="3">
        <v>34</v>
      </c>
      <c r="B47" s="24" t="s">
        <v>48</v>
      </c>
      <c r="C47" s="6">
        <v>1</v>
      </c>
      <c r="D47" s="11"/>
      <c r="E47" s="11">
        <f t="shared" si="7"/>
        <v>0</v>
      </c>
    </row>
    <row r="48" spans="1:5" ht="41.25" customHeight="1">
      <c r="A48" s="3">
        <v>35</v>
      </c>
      <c r="B48" s="4" t="s">
        <v>37</v>
      </c>
      <c r="C48" s="6">
        <v>1</v>
      </c>
      <c r="D48" s="11"/>
      <c r="E48" s="11">
        <f t="shared" si="7"/>
        <v>0</v>
      </c>
    </row>
    <row r="49" spans="1:5" ht="30">
      <c r="A49" s="3">
        <v>36</v>
      </c>
      <c r="B49" s="4" t="s">
        <v>4</v>
      </c>
      <c r="C49" s="6">
        <v>2</v>
      </c>
      <c r="D49" s="11"/>
      <c r="E49" s="11">
        <f t="shared" si="4"/>
        <v>0</v>
      </c>
    </row>
    <row r="50" spans="1:5" ht="62.25" customHeight="1">
      <c r="A50" s="3">
        <v>37</v>
      </c>
      <c r="B50" s="31" t="s">
        <v>54</v>
      </c>
      <c r="C50" s="6">
        <v>1</v>
      </c>
      <c r="D50" s="11"/>
      <c r="E50" s="11">
        <f t="shared" si="4"/>
        <v>0</v>
      </c>
    </row>
    <row r="51" spans="1:5" ht="18" customHeight="1">
      <c r="A51" s="3"/>
      <c r="B51" s="4" t="s">
        <v>55</v>
      </c>
      <c r="C51" s="6">
        <v>1</v>
      </c>
      <c r="D51" s="11"/>
      <c r="E51" s="11"/>
    </row>
    <row r="52" spans="1:5" ht="18" customHeight="1">
      <c r="A52" s="3"/>
      <c r="B52" s="4"/>
      <c r="C52" s="6"/>
      <c r="D52" s="11"/>
      <c r="E52" s="11"/>
    </row>
    <row r="53" spans="1:5" ht="18" customHeight="1">
      <c r="A53" s="3"/>
      <c r="B53" s="4" t="s">
        <v>56</v>
      </c>
      <c r="C53" s="6">
        <v>1</v>
      </c>
      <c r="D53" s="11"/>
      <c r="E53" s="11">
        <f aca="true" t="shared" si="8" ref="E53">SUM(C53*D53)</f>
        <v>0</v>
      </c>
    </row>
    <row r="54" spans="1:5" ht="18" customHeight="1">
      <c r="A54" s="3"/>
      <c r="B54" s="4"/>
      <c r="C54" s="6"/>
      <c r="D54" s="11"/>
      <c r="E54" s="11"/>
    </row>
    <row r="55" spans="1:5" ht="15">
      <c r="A55" s="3"/>
      <c r="B55" s="14"/>
      <c r="C55" s="6"/>
      <c r="D55" s="11"/>
      <c r="E55" s="11">
        <f>SUM(E3:E53)</f>
        <v>0</v>
      </c>
    </row>
    <row r="56" spans="1:5" ht="15">
      <c r="A56" s="9"/>
      <c r="B56" s="16"/>
      <c r="C56" s="8"/>
      <c r="D56" s="12"/>
      <c r="E56" s="12"/>
    </row>
  </sheetData>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710937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710937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Pocitac</dc:creator>
  <cp:keywords/>
  <dc:description/>
  <cp:lastModifiedBy>Jeřábková Hana</cp:lastModifiedBy>
  <cp:lastPrinted>2018-04-30T14:10:21Z</cp:lastPrinted>
  <dcterms:created xsi:type="dcterms:W3CDTF">2017-05-23T12:48:53Z</dcterms:created>
  <dcterms:modified xsi:type="dcterms:W3CDTF">2018-10-08T13:19:26Z</dcterms:modified>
  <cp:category/>
  <cp:version/>
  <cp:contentType/>
  <cp:contentStatus/>
</cp:coreProperties>
</file>