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2" windowWidth="22980" windowHeight="9528" activeTab="0"/>
  </bookViews>
  <sheets>
    <sheet name="VV Palackého" sheetId="1" r:id="rId1"/>
    <sheet name="VV Riegrova" sheetId="2" r:id="rId2"/>
    <sheet name="List3" sheetId="3" r:id="rId3"/>
  </sheets>
  <definedNames>
    <definedName name="_xlnm.Print_Area" localSheetId="0">'VV Palackého'!$B$2:$M$68</definedName>
    <definedName name="_xlnm.Print_Area" localSheetId="1">'VV Riegrova'!$B$2:$L$55</definedName>
  </definedNames>
  <calcPr calcId="145621"/>
</workbook>
</file>

<file path=xl/sharedStrings.xml><?xml version="1.0" encoding="utf-8"?>
<sst xmlns="http://schemas.openxmlformats.org/spreadsheetml/2006/main" count="272" uniqueCount="108">
  <si>
    <r>
      <rPr>
        <b/>
        <sz val="14"/>
        <color theme="1"/>
        <rFont val="Calibri"/>
        <family val="2"/>
        <scheme val="minor"/>
      </rPr>
      <t>ROZPOČET</t>
    </r>
    <r>
      <rPr>
        <sz val="14"/>
        <color theme="1"/>
        <rFont val="Calibri"/>
        <family val="2"/>
        <scheme val="minor"/>
      </rPr>
      <t xml:space="preserve"> - SADOVÉ ÚPRAVY</t>
    </r>
    <r>
      <rPr>
        <b/>
        <sz val="14"/>
        <color theme="1"/>
        <rFont val="Calibri"/>
        <family val="2"/>
        <scheme val="minor"/>
      </rPr>
      <t xml:space="preserve"> PALACKÉHO</t>
    </r>
  </si>
  <si>
    <t>položky z</t>
  </si>
  <si>
    <t>Název</t>
  </si>
  <si>
    <t>Velikost</t>
  </si>
  <si>
    <t>Spec.1</t>
  </si>
  <si>
    <t>JC</t>
  </si>
  <si>
    <t>násobek</t>
  </si>
  <si>
    <t xml:space="preserve">Celk. cena </t>
  </si>
  <si>
    <t>HSV 2014</t>
  </si>
  <si>
    <t>800-1</t>
  </si>
  <si>
    <t>m2</t>
  </si>
  <si>
    <t>16220-1211</t>
  </si>
  <si>
    <t>Vodorovné přemístění výkopku</t>
  </si>
  <si>
    <t>m3</t>
  </si>
  <si>
    <t>18340-2121</t>
  </si>
  <si>
    <t>Rozrušení půdy</t>
  </si>
  <si>
    <t>18130-1101</t>
  </si>
  <si>
    <t>Rozprostření a urovnání písku</t>
  </si>
  <si>
    <t>Založení záhonu pro výsadbu rostlin</t>
  </si>
  <si>
    <t>18310-1112</t>
  </si>
  <si>
    <t>Hloubení jamek pro trvalky</t>
  </si>
  <si>
    <t>ks</t>
  </si>
  <si>
    <t>18321-1312</t>
  </si>
  <si>
    <t xml:space="preserve">výsadba trvalek, travin atd. </t>
  </si>
  <si>
    <t>18310-1113</t>
  </si>
  <si>
    <t>hloubení jamek pro výsadbu kerů</t>
  </si>
  <si>
    <t>30</t>
  </si>
  <si>
    <t>18410-2112</t>
  </si>
  <si>
    <t xml:space="preserve">výsadba šeříků atd. </t>
  </si>
  <si>
    <t>18310-1115</t>
  </si>
  <si>
    <t>hloubení jamek pro výsadbu</t>
  </si>
  <si>
    <t>1</t>
  </si>
  <si>
    <t>18410-2114</t>
  </si>
  <si>
    <t>výsadba dřevin s balem nad 40mm</t>
  </si>
  <si>
    <t>hloubení jamek pro výsadbu keřů</t>
  </si>
  <si>
    <t>18410-2111</t>
  </si>
  <si>
    <t>výsadba dřevin  do 200mm</t>
  </si>
  <si>
    <t>18310-1111</t>
  </si>
  <si>
    <t>18410-2110</t>
  </si>
  <si>
    <t>výsadba dřevin s balem do 100mm</t>
  </si>
  <si>
    <t>18141-1131</t>
  </si>
  <si>
    <t>Založení trávníku parkového</t>
  </si>
  <si>
    <t>18491-1161</t>
  </si>
  <si>
    <t>mulčování záhonu kačírkem</t>
  </si>
  <si>
    <t>18491-1421</t>
  </si>
  <si>
    <t>mulčování záhonu dřevní štěpkou</t>
  </si>
  <si>
    <t>18321-1313</t>
  </si>
  <si>
    <t>výsadba cibulovin</t>
  </si>
  <si>
    <t>18580-4312</t>
  </si>
  <si>
    <t>zálivka rostlin</t>
  </si>
  <si>
    <t>Seznam rostlin</t>
  </si>
  <si>
    <t>počet</t>
  </si>
  <si>
    <t>velikost</t>
  </si>
  <si>
    <t>Achillea millefolium 'Lilac Beauty' - K9</t>
  </si>
  <si>
    <t>Achillea millefolium 'Schneetaler' K9</t>
  </si>
  <si>
    <t>Echinacea purpurea - růžový květ</t>
  </si>
  <si>
    <t>Eryngium planum - K9</t>
  </si>
  <si>
    <t>Lavandula angustifolia 'Arabian Nights' - K9</t>
  </si>
  <si>
    <t>Lavandula angustifolia fialová' - K9</t>
  </si>
  <si>
    <t>Linum perenne Nanum Album 'Diamant' - K9</t>
  </si>
  <si>
    <t>Linum perenne - růžový květ</t>
  </si>
  <si>
    <t>Stachys lanata (byzantina, olympica) - K9</t>
  </si>
  <si>
    <t>Thymus x citriodorus 'Lemon' - K9</t>
  </si>
  <si>
    <t>Veronica spicata 'Incana'-K9</t>
  </si>
  <si>
    <t>Verbena bonariensis</t>
  </si>
  <si>
    <t>cibuloviny (Iris, Crocus)</t>
  </si>
  <si>
    <t>Centrální záhon v průčelí domu</t>
  </si>
  <si>
    <t>Magnolia Red Lucky</t>
  </si>
  <si>
    <t>250cm</t>
  </si>
  <si>
    <t>Rosa  - žlutá polyantka</t>
  </si>
  <si>
    <t>PK</t>
  </si>
  <si>
    <t>15/20</t>
  </si>
  <si>
    <t>Lavandula angustifolia cv. Modrý</t>
  </si>
  <si>
    <t>10/15</t>
  </si>
  <si>
    <t>Boční záhony v průčelí</t>
  </si>
  <si>
    <t>Syringa (filaový kultivar) C15, 80/125cm</t>
  </si>
  <si>
    <t>100+</t>
  </si>
  <si>
    <t>Buddlea davidi   IIlle de France</t>
  </si>
  <si>
    <t>40/60</t>
  </si>
  <si>
    <t>Hypericum Hidcote</t>
  </si>
  <si>
    <t>Vinca minor - panašovaná</t>
  </si>
  <si>
    <t>Seznam materiálu</t>
  </si>
  <si>
    <t>štěrk praný světlý 16/22 vč. dopravy</t>
  </si>
  <si>
    <t>t</t>
  </si>
  <si>
    <t>dřevní štěpka vč. dopravy</t>
  </si>
  <si>
    <t>písek 0/4mm vč. dopravy</t>
  </si>
  <si>
    <t>kůly a úvazky k rostlinám</t>
  </si>
  <si>
    <t>travní osivo</t>
  </si>
  <si>
    <t>kg</t>
  </si>
  <si>
    <t>mulčovací textilie jako lemy záhonů</t>
  </si>
  <si>
    <t>celkem bez DPH 21%</t>
  </si>
  <si>
    <r>
      <rPr>
        <b/>
        <sz val="14"/>
        <color theme="1"/>
        <rFont val="Calibri"/>
        <family val="2"/>
        <scheme val="minor"/>
      </rPr>
      <t>ROZPOČET</t>
    </r>
    <r>
      <rPr>
        <sz val="14"/>
        <color theme="1"/>
        <rFont val="Calibri"/>
        <family val="2"/>
        <scheme val="minor"/>
      </rPr>
      <t xml:space="preserve"> - SADOVÉ ÚPRAVY </t>
    </r>
    <r>
      <rPr>
        <b/>
        <sz val="14"/>
        <color theme="1"/>
        <rFont val="Calibri"/>
        <family val="2"/>
        <scheme val="minor"/>
      </rPr>
      <t>RIEGROVA</t>
    </r>
  </si>
  <si>
    <t>položka</t>
  </si>
  <si>
    <t>výsadba dřevin s balem do 200mm</t>
  </si>
  <si>
    <t>18585-11</t>
  </si>
  <si>
    <t>Dovoz vody pro zlávku rostlin</t>
  </si>
  <si>
    <t>podlouhlý záhon v ulici Riegrova</t>
  </si>
  <si>
    <t>Lavandula angustifolia fialová - K9</t>
  </si>
  <si>
    <t>Veronica spicata 'Incana' -K9</t>
  </si>
  <si>
    <t>Prunus April Glow</t>
  </si>
  <si>
    <t>Viburnum plicatum Mariesii</t>
  </si>
  <si>
    <t>Pennisetum Little Bunny</t>
  </si>
  <si>
    <t xml:space="preserve">Pennisetum  Hameln </t>
  </si>
  <si>
    <t>Stipa tenuissima "Ponnytails"</t>
  </si>
  <si>
    <t>Podlouhlý záhon v ulici Palackého</t>
  </si>
  <si>
    <t>Záhon (ostrůvek) u potoka Chomutovka</t>
  </si>
  <si>
    <t>Palackého</t>
  </si>
  <si>
    <t>Riegrova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</si>
</sst>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 applyNumberFormat="1"/>
    <xf numFmtId="2" fontId="2" fillId="0" borderId="0" xfId="0" applyNumberFormat="1" applyFont="1"/>
    <xf numFmtId="16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8"/>
  <sheetViews>
    <sheetView tabSelected="1" workbookViewId="0" topLeftCell="A1">
      <selection activeCell="S40" sqref="S40"/>
    </sheetView>
  </sheetViews>
  <sheetFormatPr defaultColWidth="9.140625" defaultRowHeight="15"/>
  <cols>
    <col min="6" max="6" width="18.57421875" style="0" customWidth="1"/>
    <col min="7" max="7" width="7.7109375" style="0" customWidth="1"/>
    <col min="9" max="9" width="6.7109375" style="0" customWidth="1"/>
    <col min="10" max="10" width="4.8515625" style="0" customWidth="1"/>
    <col min="11" max="11" width="8.00390625" style="0" customWidth="1"/>
    <col min="12" max="12" width="7.7109375" style="0" customWidth="1"/>
  </cols>
  <sheetData>
    <row r="2" spans="2:13" ht="18">
      <c r="B2" s="1"/>
      <c r="C2" s="1"/>
      <c r="D2" s="8" t="s">
        <v>0</v>
      </c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" t="s">
        <v>1</v>
      </c>
      <c r="C3" s="1"/>
      <c r="D3" s="3" t="s">
        <v>2</v>
      </c>
      <c r="E3" s="1"/>
      <c r="F3" s="1"/>
      <c r="G3" s="6" t="s">
        <v>3</v>
      </c>
      <c r="H3" s="1"/>
      <c r="I3" s="1" t="s">
        <v>4</v>
      </c>
      <c r="J3" s="1"/>
      <c r="K3" s="7" t="s">
        <v>5</v>
      </c>
      <c r="L3" s="1" t="s">
        <v>6</v>
      </c>
      <c r="M3" s="3" t="s">
        <v>7</v>
      </c>
    </row>
    <row r="4" spans="2:13" ht="15"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">
      <c r="B5" s="1" t="s">
        <v>9</v>
      </c>
      <c r="C5" s="1"/>
      <c r="D5" s="1"/>
      <c r="E5" s="1"/>
      <c r="F5" s="5"/>
      <c r="G5" s="1"/>
      <c r="H5" s="1"/>
      <c r="I5" s="1"/>
      <c r="J5" s="1"/>
      <c r="K5" s="1"/>
      <c r="L5" s="1"/>
      <c r="M5" s="1"/>
    </row>
    <row r="7" spans="2:13" ht="15">
      <c r="B7" s="1" t="s">
        <v>11</v>
      </c>
      <c r="C7" s="1"/>
      <c r="D7" s="1" t="s">
        <v>12</v>
      </c>
      <c r="E7" s="1"/>
      <c r="F7" s="1"/>
      <c r="G7" s="15">
        <v>40</v>
      </c>
      <c r="H7" s="1"/>
      <c r="I7" s="1"/>
      <c r="J7" s="1" t="s">
        <v>13</v>
      </c>
      <c r="K7" s="14">
        <v>0</v>
      </c>
      <c r="L7" s="1">
        <v>8</v>
      </c>
      <c r="M7" s="14">
        <f>G7*K7*L7</f>
        <v>0</v>
      </c>
    </row>
    <row r="8" spans="2:13" ht="15">
      <c r="B8" s="1" t="s">
        <v>14</v>
      </c>
      <c r="C8" s="1"/>
      <c r="D8" s="1" t="s">
        <v>15</v>
      </c>
      <c r="E8" s="1"/>
      <c r="F8" s="1"/>
      <c r="G8" s="15">
        <v>503</v>
      </c>
      <c r="H8" s="1"/>
      <c r="I8" s="1"/>
      <c r="J8" s="1" t="s">
        <v>13</v>
      </c>
      <c r="K8" s="14">
        <v>0</v>
      </c>
      <c r="L8" s="1"/>
      <c r="M8" s="14">
        <f>G8*K8</f>
        <v>0</v>
      </c>
    </row>
    <row r="9" spans="2:13" ht="15">
      <c r="B9" s="1" t="s">
        <v>16</v>
      </c>
      <c r="C9" s="1"/>
      <c r="D9" s="1" t="s">
        <v>17</v>
      </c>
      <c r="E9" s="1"/>
      <c r="F9" s="1"/>
      <c r="G9" s="15">
        <v>143</v>
      </c>
      <c r="H9" s="1"/>
      <c r="I9" s="1"/>
      <c r="J9" s="1" t="s">
        <v>10</v>
      </c>
      <c r="K9" s="14">
        <v>0</v>
      </c>
      <c r="L9" s="1"/>
      <c r="M9" s="14">
        <f aca="true" t="shared" si="0" ref="M9:M26">G9*K9</f>
        <v>0</v>
      </c>
    </row>
    <row r="10" spans="2:13" ht="15">
      <c r="B10" s="1" t="s">
        <v>16</v>
      </c>
      <c r="C10" s="1"/>
      <c r="D10" s="1" t="s">
        <v>18</v>
      </c>
      <c r="E10" s="1"/>
      <c r="F10" s="1"/>
      <c r="G10" s="15">
        <v>503</v>
      </c>
      <c r="H10" s="1"/>
      <c r="I10" s="1"/>
      <c r="J10" s="1" t="s">
        <v>13</v>
      </c>
      <c r="K10" s="14">
        <v>0</v>
      </c>
      <c r="L10" s="1"/>
      <c r="M10" s="14">
        <f t="shared" si="0"/>
        <v>0</v>
      </c>
    </row>
    <row r="11" spans="2:13" ht="15">
      <c r="B11" s="1" t="s">
        <v>19</v>
      </c>
      <c r="C11" s="1"/>
      <c r="D11" s="1" t="s">
        <v>20</v>
      </c>
      <c r="E11" s="1"/>
      <c r="F11" s="1"/>
      <c r="G11" s="15">
        <v>941</v>
      </c>
      <c r="H11" s="1"/>
      <c r="I11" s="1"/>
      <c r="J11" s="1" t="s">
        <v>21</v>
      </c>
      <c r="K11" s="14">
        <v>0</v>
      </c>
      <c r="L11" s="1"/>
      <c r="M11" s="14">
        <f t="shared" si="0"/>
        <v>0</v>
      </c>
    </row>
    <row r="12" spans="2:13" ht="15">
      <c r="B12" s="1" t="s">
        <v>22</v>
      </c>
      <c r="C12" s="1"/>
      <c r="D12" s="1" t="s">
        <v>23</v>
      </c>
      <c r="E12" s="1"/>
      <c r="F12" s="1"/>
      <c r="G12" s="15">
        <v>941</v>
      </c>
      <c r="H12" s="1"/>
      <c r="I12" s="1"/>
      <c r="J12" s="1" t="s">
        <v>21</v>
      </c>
      <c r="K12" s="14">
        <v>0</v>
      </c>
      <c r="L12" s="1"/>
      <c r="M12" s="14">
        <f t="shared" si="0"/>
        <v>0</v>
      </c>
    </row>
    <row r="13" spans="2:13" ht="15">
      <c r="B13" s="1" t="s">
        <v>24</v>
      </c>
      <c r="C13" s="1"/>
      <c r="D13" s="1" t="s">
        <v>25</v>
      </c>
      <c r="E13" s="1"/>
      <c r="F13" s="1"/>
      <c r="G13" s="15" t="s">
        <v>26</v>
      </c>
      <c r="H13" s="1"/>
      <c r="I13" s="1"/>
      <c r="J13" s="1" t="s">
        <v>21</v>
      </c>
      <c r="K13" s="14">
        <v>0</v>
      </c>
      <c r="L13" s="1"/>
      <c r="M13" s="14">
        <f t="shared" si="0"/>
        <v>0</v>
      </c>
    </row>
    <row r="14" spans="2:13" ht="15">
      <c r="B14" s="1" t="s">
        <v>27</v>
      </c>
      <c r="C14" s="1"/>
      <c r="D14" s="1" t="s">
        <v>28</v>
      </c>
      <c r="E14" s="1"/>
      <c r="F14" s="1"/>
      <c r="G14" s="15" t="s">
        <v>26</v>
      </c>
      <c r="H14" s="1"/>
      <c r="I14" s="1"/>
      <c r="J14" s="1" t="s">
        <v>21</v>
      </c>
      <c r="K14" s="14">
        <v>0</v>
      </c>
      <c r="L14" s="1"/>
      <c r="M14" s="14">
        <f t="shared" si="0"/>
        <v>0</v>
      </c>
    </row>
    <row r="15" spans="2:13" ht="15">
      <c r="B15" s="1" t="s">
        <v>29</v>
      </c>
      <c r="C15" s="1"/>
      <c r="D15" s="1" t="s">
        <v>30</v>
      </c>
      <c r="E15" s="1"/>
      <c r="F15" s="1"/>
      <c r="G15" s="15" t="s">
        <v>31</v>
      </c>
      <c r="H15" s="1"/>
      <c r="I15" s="1"/>
      <c r="J15" s="1" t="s">
        <v>21</v>
      </c>
      <c r="K15" s="14">
        <v>0</v>
      </c>
      <c r="L15" s="1"/>
      <c r="M15" s="14">
        <f t="shared" si="0"/>
        <v>0</v>
      </c>
    </row>
    <row r="16" spans="2:13" ht="15">
      <c r="B16" s="1" t="s">
        <v>32</v>
      </c>
      <c r="C16" s="1"/>
      <c r="D16" s="1" t="s">
        <v>33</v>
      </c>
      <c r="E16" s="1"/>
      <c r="F16" s="1"/>
      <c r="G16" s="15" t="s">
        <v>31</v>
      </c>
      <c r="H16" s="1"/>
      <c r="I16" s="1"/>
      <c r="J16" s="1" t="s">
        <v>21</v>
      </c>
      <c r="K16" s="14">
        <v>0</v>
      </c>
      <c r="L16" s="1"/>
      <c r="M16" s="14">
        <f t="shared" si="0"/>
        <v>0</v>
      </c>
    </row>
    <row r="17" spans="2:13" ht="15">
      <c r="B17" s="1" t="s">
        <v>19</v>
      </c>
      <c r="C17" s="1"/>
      <c r="D17" s="1" t="s">
        <v>34</v>
      </c>
      <c r="E17" s="1"/>
      <c r="F17" s="1"/>
      <c r="G17" s="15">
        <v>120</v>
      </c>
      <c r="H17" s="1"/>
      <c r="I17" s="1"/>
      <c r="J17" s="1" t="s">
        <v>21</v>
      </c>
      <c r="K17" s="14">
        <v>0</v>
      </c>
      <c r="L17" s="1"/>
      <c r="M17" s="14">
        <f t="shared" si="0"/>
        <v>0</v>
      </c>
    </row>
    <row r="18" spans="2:13" ht="15">
      <c r="B18" s="1" t="s">
        <v>35</v>
      </c>
      <c r="C18" s="1"/>
      <c r="D18" s="1" t="s">
        <v>36</v>
      </c>
      <c r="E18" s="1"/>
      <c r="F18" s="1"/>
      <c r="G18" s="15">
        <v>120</v>
      </c>
      <c r="H18" s="1"/>
      <c r="I18" s="1"/>
      <c r="J18" s="1" t="s">
        <v>21</v>
      </c>
      <c r="K18" s="14">
        <v>0</v>
      </c>
      <c r="L18" s="1"/>
      <c r="M18" s="14">
        <f t="shared" si="0"/>
        <v>0</v>
      </c>
    </row>
    <row r="19" spans="2:13" ht="15">
      <c r="B19" s="1" t="s">
        <v>37</v>
      </c>
      <c r="C19" s="1"/>
      <c r="D19" s="1" t="s">
        <v>34</v>
      </c>
      <c r="E19" s="1"/>
      <c r="F19" s="1"/>
      <c r="G19" s="15">
        <v>580</v>
      </c>
      <c r="H19" s="1"/>
      <c r="I19" s="1"/>
      <c r="J19" s="1" t="s">
        <v>21</v>
      </c>
      <c r="K19" s="14">
        <v>0</v>
      </c>
      <c r="L19" s="1"/>
      <c r="M19" s="14">
        <f t="shared" si="0"/>
        <v>0</v>
      </c>
    </row>
    <row r="20" spans="2:13" ht="15">
      <c r="B20" s="1" t="s">
        <v>38</v>
      </c>
      <c r="C20" s="1"/>
      <c r="D20" s="1" t="s">
        <v>39</v>
      </c>
      <c r="E20" s="1"/>
      <c r="F20" s="1"/>
      <c r="G20" s="15">
        <v>580</v>
      </c>
      <c r="H20" s="1"/>
      <c r="I20" s="1"/>
      <c r="J20" s="1" t="s">
        <v>21</v>
      </c>
      <c r="K20" s="14">
        <v>0</v>
      </c>
      <c r="L20" s="1"/>
      <c r="M20" s="14">
        <f t="shared" si="0"/>
        <v>0</v>
      </c>
    </row>
    <row r="21" spans="2:13" ht="15">
      <c r="B21" s="1" t="s">
        <v>40</v>
      </c>
      <c r="C21" s="1"/>
      <c r="D21" s="1" t="s">
        <v>41</v>
      </c>
      <c r="E21" s="1"/>
      <c r="F21" s="1"/>
      <c r="G21" s="15">
        <v>100</v>
      </c>
      <c r="H21" s="1"/>
      <c r="I21" s="1"/>
      <c r="J21" s="1" t="s">
        <v>10</v>
      </c>
      <c r="K21" s="14">
        <v>0</v>
      </c>
      <c r="L21" s="1"/>
      <c r="M21" s="14">
        <f t="shared" si="0"/>
        <v>0</v>
      </c>
    </row>
    <row r="22" spans="2:13" ht="15">
      <c r="B22" s="1" t="s">
        <v>42</v>
      </c>
      <c r="C22" s="1"/>
      <c r="D22" s="1" t="s">
        <v>43</v>
      </c>
      <c r="E22" s="1"/>
      <c r="F22" s="1"/>
      <c r="G22" s="15">
        <v>143</v>
      </c>
      <c r="H22" s="1"/>
      <c r="I22" s="1"/>
      <c r="J22" s="1" t="s">
        <v>10</v>
      </c>
      <c r="K22" s="14">
        <v>0</v>
      </c>
      <c r="L22" s="1"/>
      <c r="M22" s="14">
        <f t="shared" si="0"/>
        <v>0</v>
      </c>
    </row>
    <row r="23" spans="2:13" ht="15">
      <c r="B23" s="1" t="s">
        <v>44</v>
      </c>
      <c r="C23" s="1"/>
      <c r="D23" s="1" t="s">
        <v>45</v>
      </c>
      <c r="E23" s="1"/>
      <c r="F23" s="1"/>
      <c r="G23" s="15">
        <v>160</v>
      </c>
      <c r="H23" s="1"/>
      <c r="I23" s="1"/>
      <c r="J23" s="1" t="s">
        <v>10</v>
      </c>
      <c r="K23" s="14">
        <v>0</v>
      </c>
      <c r="L23" s="1"/>
      <c r="M23" s="14">
        <f t="shared" si="0"/>
        <v>0</v>
      </c>
    </row>
    <row r="24" spans="2:13" ht="15">
      <c r="B24" s="1" t="s">
        <v>46</v>
      </c>
      <c r="C24" s="1"/>
      <c r="D24" s="1" t="s">
        <v>47</v>
      </c>
      <c r="E24" s="1"/>
      <c r="F24" s="1"/>
      <c r="G24" s="15">
        <v>1760</v>
      </c>
      <c r="H24" s="1"/>
      <c r="I24" s="1"/>
      <c r="J24" s="1" t="s">
        <v>21</v>
      </c>
      <c r="K24" s="14">
        <v>0</v>
      </c>
      <c r="L24" s="1"/>
      <c r="M24" s="14">
        <f t="shared" si="0"/>
        <v>0</v>
      </c>
    </row>
    <row r="25" spans="2:13" ht="15">
      <c r="B25" s="1" t="s">
        <v>48</v>
      </c>
      <c r="C25" s="1"/>
      <c r="D25" s="1" t="s">
        <v>49</v>
      </c>
      <c r="E25" s="1"/>
      <c r="F25" s="1"/>
      <c r="G25" s="15">
        <v>30</v>
      </c>
      <c r="H25" s="1"/>
      <c r="I25" s="1"/>
      <c r="J25" s="1" t="s">
        <v>13</v>
      </c>
      <c r="K25" s="14">
        <v>0</v>
      </c>
      <c r="L25" s="1"/>
      <c r="M25" s="14">
        <f t="shared" si="0"/>
        <v>0</v>
      </c>
    </row>
    <row r="26" spans="2:13" s="9" customFormat="1" ht="15">
      <c r="B26" s="9" t="s">
        <v>94</v>
      </c>
      <c r="D26" s="9" t="s">
        <v>95</v>
      </c>
      <c r="G26" s="15">
        <v>30</v>
      </c>
      <c r="J26" s="9" t="s">
        <v>13</v>
      </c>
      <c r="K26" s="14">
        <v>0</v>
      </c>
      <c r="M26" s="14">
        <f t="shared" si="0"/>
        <v>0</v>
      </c>
    </row>
    <row r="27" s="9" customFormat="1" ht="15"/>
    <row r="28" spans="3:13" ht="15">
      <c r="C28" s="1"/>
      <c r="D28" s="10" t="s">
        <v>50</v>
      </c>
      <c r="E28" s="1"/>
      <c r="F28" s="1"/>
      <c r="G28" s="1"/>
      <c r="H28" s="1"/>
      <c r="I28" s="1"/>
      <c r="J28" s="1"/>
      <c r="K28" s="1"/>
      <c r="L28" s="1"/>
      <c r="M28" s="1"/>
    </row>
    <row r="29" s="9" customFormat="1" ht="15">
      <c r="D29" s="10"/>
    </row>
    <row r="30" spans="4:15" ht="15">
      <c r="D30" s="10" t="s">
        <v>104</v>
      </c>
      <c r="E30" s="1"/>
      <c r="F30" s="1"/>
      <c r="G30" s="4" t="s">
        <v>51</v>
      </c>
      <c r="H30" s="1"/>
      <c r="I30" s="4"/>
      <c r="J30" s="1"/>
      <c r="K30" s="2" t="s">
        <v>5</v>
      </c>
      <c r="L30" s="1"/>
      <c r="N30" s="1"/>
      <c r="O30" s="1"/>
    </row>
    <row r="31" spans="2:14" ht="15">
      <c r="B31">
        <v>1</v>
      </c>
      <c r="D31" s="1" t="s">
        <v>53</v>
      </c>
      <c r="E31" s="1"/>
      <c r="F31" s="1"/>
      <c r="G31" s="1">
        <v>33</v>
      </c>
      <c r="H31" s="1"/>
      <c r="I31" s="1"/>
      <c r="J31" s="1" t="s">
        <v>21</v>
      </c>
      <c r="K31" s="14">
        <v>0</v>
      </c>
      <c r="L31" s="1"/>
      <c r="M31" s="14">
        <f>G31*K31</f>
        <v>0</v>
      </c>
      <c r="N31" s="1"/>
    </row>
    <row r="32" spans="2:14" ht="15">
      <c r="B32">
        <v>2</v>
      </c>
      <c r="D32" s="1" t="s">
        <v>54</v>
      </c>
      <c r="E32" s="1"/>
      <c r="F32" s="1"/>
      <c r="G32" s="1">
        <v>42</v>
      </c>
      <c r="H32" s="1"/>
      <c r="I32" s="1"/>
      <c r="J32" s="1" t="s">
        <v>21</v>
      </c>
      <c r="K32" s="14">
        <v>0</v>
      </c>
      <c r="L32" s="1"/>
      <c r="M32" s="14">
        <f aca="true" t="shared" si="1" ref="M32:M45">G32*K32</f>
        <v>0</v>
      </c>
      <c r="N32" s="1"/>
    </row>
    <row r="33" spans="2:14" ht="15">
      <c r="B33">
        <v>3</v>
      </c>
      <c r="D33" s="1" t="s">
        <v>55</v>
      </c>
      <c r="E33" s="1"/>
      <c r="F33" s="1"/>
      <c r="G33" s="1">
        <v>62</v>
      </c>
      <c r="H33" s="1"/>
      <c r="I33" s="1"/>
      <c r="J33" s="1" t="s">
        <v>21</v>
      </c>
      <c r="K33" s="14">
        <v>0</v>
      </c>
      <c r="L33" s="1"/>
      <c r="M33" s="14">
        <f t="shared" si="1"/>
        <v>0</v>
      </c>
      <c r="N33" s="1"/>
    </row>
    <row r="34" spans="2:14" ht="15">
      <c r="B34">
        <v>4</v>
      </c>
      <c r="D34" s="1" t="s">
        <v>56</v>
      </c>
      <c r="E34" s="1"/>
      <c r="F34" s="1"/>
      <c r="G34" s="1">
        <v>39</v>
      </c>
      <c r="H34" s="1"/>
      <c r="I34" s="1"/>
      <c r="J34" s="1" t="s">
        <v>21</v>
      </c>
      <c r="K34" s="14">
        <v>0</v>
      </c>
      <c r="L34" s="1"/>
      <c r="M34" s="14">
        <f t="shared" si="1"/>
        <v>0</v>
      </c>
      <c r="N34" s="1"/>
    </row>
    <row r="35" spans="2:17" ht="15">
      <c r="B35">
        <v>5</v>
      </c>
      <c r="D35" s="1" t="s">
        <v>57</v>
      </c>
      <c r="E35" s="1"/>
      <c r="F35" s="1"/>
      <c r="G35" s="1">
        <v>62</v>
      </c>
      <c r="H35" s="1"/>
      <c r="I35" s="1"/>
      <c r="J35" s="1" t="s">
        <v>21</v>
      </c>
      <c r="K35" s="14">
        <v>0</v>
      </c>
      <c r="L35" s="1"/>
      <c r="M35" s="14">
        <f t="shared" si="1"/>
        <v>0</v>
      </c>
      <c r="N35" s="1"/>
      <c r="Q35" s="14"/>
    </row>
    <row r="36" spans="2:14" ht="15">
      <c r="B36">
        <v>6</v>
      </c>
      <c r="D36" s="1" t="s">
        <v>58</v>
      </c>
      <c r="E36" s="1"/>
      <c r="F36" s="1"/>
      <c r="G36" s="1">
        <v>62</v>
      </c>
      <c r="H36" s="1"/>
      <c r="I36" s="1"/>
      <c r="J36" s="1" t="s">
        <v>21</v>
      </c>
      <c r="K36" s="14">
        <v>0</v>
      </c>
      <c r="L36" s="1"/>
      <c r="M36" s="14">
        <f t="shared" si="1"/>
        <v>0</v>
      </c>
      <c r="N36" s="1"/>
    </row>
    <row r="37" spans="2:14" ht="15">
      <c r="B37">
        <v>7</v>
      </c>
      <c r="D37" s="1" t="s">
        <v>59</v>
      </c>
      <c r="E37" s="1"/>
      <c r="F37" s="1"/>
      <c r="G37" s="1">
        <v>29</v>
      </c>
      <c r="H37" s="1"/>
      <c r="I37" s="1"/>
      <c r="J37" s="1" t="s">
        <v>21</v>
      </c>
      <c r="K37" s="14">
        <v>0</v>
      </c>
      <c r="L37" s="1"/>
      <c r="M37" s="14">
        <f t="shared" si="1"/>
        <v>0</v>
      </c>
      <c r="N37" s="1"/>
    </row>
    <row r="38" spans="2:14" ht="15">
      <c r="B38">
        <v>8</v>
      </c>
      <c r="D38" s="1" t="s">
        <v>60</v>
      </c>
      <c r="E38" s="1"/>
      <c r="F38" s="1"/>
      <c r="G38" s="1">
        <v>28</v>
      </c>
      <c r="H38" s="1"/>
      <c r="I38" s="1"/>
      <c r="J38" s="1" t="s">
        <v>21</v>
      </c>
      <c r="K38" s="14">
        <v>0</v>
      </c>
      <c r="L38" s="1"/>
      <c r="M38" s="14">
        <f t="shared" si="1"/>
        <v>0</v>
      </c>
      <c r="N38" s="1"/>
    </row>
    <row r="39" spans="2:14" ht="15">
      <c r="B39">
        <v>9</v>
      </c>
      <c r="D39" s="1" t="s">
        <v>102</v>
      </c>
      <c r="E39" s="1"/>
      <c r="F39" s="1"/>
      <c r="G39" s="1">
        <v>10</v>
      </c>
      <c r="H39" s="1"/>
      <c r="I39" s="1"/>
      <c r="J39" s="1" t="s">
        <v>21</v>
      </c>
      <c r="K39" s="14">
        <v>0</v>
      </c>
      <c r="L39" s="1"/>
      <c r="M39" s="14">
        <f t="shared" si="1"/>
        <v>0</v>
      </c>
      <c r="N39" s="1"/>
    </row>
    <row r="40" spans="2:13" s="9" customFormat="1" ht="15">
      <c r="B40" s="17">
        <v>43109</v>
      </c>
      <c r="D40" s="9" t="s">
        <v>101</v>
      </c>
      <c r="G40" s="9">
        <v>21</v>
      </c>
      <c r="J40" s="9" t="s">
        <v>21</v>
      </c>
      <c r="K40" s="14">
        <v>0</v>
      </c>
      <c r="M40" s="14">
        <f t="shared" si="1"/>
        <v>0</v>
      </c>
    </row>
    <row r="41" spans="2:14" ht="15">
      <c r="B41">
        <v>10</v>
      </c>
      <c r="D41" s="1" t="s">
        <v>103</v>
      </c>
      <c r="E41" s="1"/>
      <c r="F41" s="1"/>
      <c r="G41" s="1">
        <v>66</v>
      </c>
      <c r="H41" s="1"/>
      <c r="I41" s="1"/>
      <c r="J41" s="1" t="s">
        <v>21</v>
      </c>
      <c r="K41" s="14">
        <v>0</v>
      </c>
      <c r="L41" s="1"/>
      <c r="M41" s="14">
        <f t="shared" si="1"/>
        <v>0</v>
      </c>
      <c r="N41" s="1"/>
    </row>
    <row r="42" spans="2:14" ht="15">
      <c r="B42">
        <v>11</v>
      </c>
      <c r="D42" s="1" t="s">
        <v>61</v>
      </c>
      <c r="E42" s="1"/>
      <c r="F42" s="1"/>
      <c r="G42" s="1">
        <v>62</v>
      </c>
      <c r="H42" s="1"/>
      <c r="I42" s="1"/>
      <c r="J42" s="1" t="s">
        <v>21</v>
      </c>
      <c r="K42" s="14">
        <v>0</v>
      </c>
      <c r="L42" s="1"/>
      <c r="M42" s="14">
        <f t="shared" si="1"/>
        <v>0</v>
      </c>
      <c r="N42" s="1"/>
    </row>
    <row r="43" spans="2:14" ht="15">
      <c r="B43">
        <v>12</v>
      </c>
      <c r="D43" s="1" t="s">
        <v>62</v>
      </c>
      <c r="E43" s="1"/>
      <c r="F43" s="1"/>
      <c r="G43" s="1">
        <v>53</v>
      </c>
      <c r="H43" s="1"/>
      <c r="I43" s="1"/>
      <c r="J43" s="1" t="s">
        <v>21</v>
      </c>
      <c r="K43" s="14">
        <v>0</v>
      </c>
      <c r="L43" s="1"/>
      <c r="M43" s="14">
        <f t="shared" si="1"/>
        <v>0</v>
      </c>
      <c r="N43" s="1"/>
    </row>
    <row r="44" spans="2:14" ht="15">
      <c r="B44">
        <v>13</v>
      </c>
      <c r="D44" s="1" t="s">
        <v>63</v>
      </c>
      <c r="E44" s="1"/>
      <c r="F44" s="1"/>
      <c r="G44" s="1">
        <v>48</v>
      </c>
      <c r="H44" s="1"/>
      <c r="I44" s="1"/>
      <c r="J44" s="1" t="s">
        <v>21</v>
      </c>
      <c r="K44" s="14">
        <v>0</v>
      </c>
      <c r="L44" s="1"/>
      <c r="M44" s="14">
        <f t="shared" si="1"/>
        <v>0</v>
      </c>
      <c r="N44" s="1"/>
    </row>
    <row r="45" spans="2:14" ht="15">
      <c r="B45">
        <v>14</v>
      </c>
      <c r="D45" s="1" t="s">
        <v>64</v>
      </c>
      <c r="E45" s="1"/>
      <c r="F45" s="1"/>
      <c r="G45" s="1">
        <v>120</v>
      </c>
      <c r="H45" s="1"/>
      <c r="I45" s="1"/>
      <c r="J45" s="1" t="s">
        <v>21</v>
      </c>
      <c r="K45" s="14">
        <v>0</v>
      </c>
      <c r="L45" s="1"/>
      <c r="M45" s="14">
        <f t="shared" si="1"/>
        <v>0</v>
      </c>
      <c r="N45" s="1"/>
    </row>
    <row r="46" spans="2:14" ht="15">
      <c r="B46">
        <v>15</v>
      </c>
      <c r="D46" s="1" t="s">
        <v>65</v>
      </c>
      <c r="E46" s="1"/>
      <c r="F46" s="1"/>
      <c r="G46" s="1">
        <v>1760</v>
      </c>
      <c r="H46" s="1"/>
      <c r="I46" s="1"/>
      <c r="J46" s="1" t="s">
        <v>21</v>
      </c>
      <c r="K46" s="14">
        <v>0</v>
      </c>
      <c r="L46" s="1"/>
      <c r="M46" s="14">
        <f>G46*K46</f>
        <v>0</v>
      </c>
      <c r="N46" s="1"/>
    </row>
    <row r="48" spans="4:14" ht="15">
      <c r="D48" s="10" t="s">
        <v>66</v>
      </c>
      <c r="E48" s="1"/>
      <c r="F48" s="1"/>
      <c r="G48" s="4" t="s">
        <v>51</v>
      </c>
      <c r="H48" s="4" t="s">
        <v>52</v>
      </c>
      <c r="J48" s="1"/>
      <c r="K48" s="1"/>
      <c r="L48" s="1"/>
      <c r="M48" s="1"/>
      <c r="N48" s="1"/>
    </row>
    <row r="49" spans="2:14" ht="15">
      <c r="B49">
        <v>1</v>
      </c>
      <c r="D49" s="1" t="s">
        <v>67</v>
      </c>
      <c r="E49" s="1"/>
      <c r="F49" s="1"/>
      <c r="G49" s="1">
        <v>1</v>
      </c>
      <c r="H49" s="1" t="s">
        <v>68</v>
      </c>
      <c r="J49" s="1" t="s">
        <v>21</v>
      </c>
      <c r="K49" s="14">
        <v>0</v>
      </c>
      <c r="L49" s="1"/>
      <c r="M49" s="14">
        <f>G49*K49</f>
        <v>0</v>
      </c>
      <c r="N49" s="1"/>
    </row>
    <row r="50" spans="2:14" ht="15">
      <c r="B50">
        <v>2</v>
      </c>
      <c r="D50" s="1" t="s">
        <v>69</v>
      </c>
      <c r="E50" s="1"/>
      <c r="F50" s="1" t="s">
        <v>70</v>
      </c>
      <c r="G50" s="1">
        <v>120</v>
      </c>
      <c r="H50" s="1" t="s">
        <v>71</v>
      </c>
      <c r="J50" s="1" t="s">
        <v>21</v>
      </c>
      <c r="K50" s="14">
        <v>0</v>
      </c>
      <c r="L50" s="1"/>
      <c r="M50" s="14">
        <f aca="true" t="shared" si="2" ref="M50:M51">G50*K50</f>
        <v>0</v>
      </c>
      <c r="N50" s="1"/>
    </row>
    <row r="51" spans="2:14" ht="15">
      <c r="B51">
        <v>3</v>
      </c>
      <c r="D51" s="1" t="s">
        <v>72</v>
      </c>
      <c r="E51" s="1"/>
      <c r="F51" s="1"/>
      <c r="G51" s="1">
        <v>200</v>
      </c>
      <c r="H51" s="1" t="s">
        <v>73</v>
      </c>
      <c r="J51" s="1" t="s">
        <v>21</v>
      </c>
      <c r="K51" s="14">
        <v>0</v>
      </c>
      <c r="L51" s="1"/>
      <c r="M51" s="14">
        <f t="shared" si="2"/>
        <v>0</v>
      </c>
      <c r="N51" s="1"/>
    </row>
    <row r="53" spans="4:14" ht="15">
      <c r="D53" s="10" t="s">
        <v>74</v>
      </c>
      <c r="E53" s="1"/>
      <c r="F53" s="1"/>
      <c r="G53" s="1"/>
      <c r="H53" s="1"/>
      <c r="J53" s="1"/>
      <c r="K53" s="1"/>
      <c r="L53" s="1"/>
      <c r="M53" s="1"/>
      <c r="N53" s="1"/>
    </row>
    <row r="54" spans="2:14" ht="15">
      <c r="B54">
        <v>1</v>
      </c>
      <c r="D54" s="1" t="s">
        <v>75</v>
      </c>
      <c r="E54" s="1"/>
      <c r="F54" s="1"/>
      <c r="G54" s="1">
        <v>30</v>
      </c>
      <c r="H54" s="1" t="s">
        <v>76</v>
      </c>
      <c r="J54" s="1" t="s">
        <v>21</v>
      </c>
      <c r="K54" s="14">
        <v>0</v>
      </c>
      <c r="L54" s="1"/>
      <c r="M54" s="14">
        <f>G54*K54</f>
        <v>0</v>
      </c>
      <c r="N54" s="1"/>
    </row>
    <row r="55" spans="2:14" ht="15">
      <c r="B55">
        <v>2</v>
      </c>
      <c r="D55" s="1" t="s">
        <v>77</v>
      </c>
      <c r="E55" s="1"/>
      <c r="F55" s="1"/>
      <c r="G55" s="1">
        <v>30</v>
      </c>
      <c r="H55" s="1" t="s">
        <v>78</v>
      </c>
      <c r="J55" s="1" t="s">
        <v>21</v>
      </c>
      <c r="K55" s="14">
        <v>0</v>
      </c>
      <c r="L55" s="1"/>
      <c r="M55" s="14">
        <f aca="true" t="shared" si="3" ref="M55:M58">G55*K55</f>
        <v>0</v>
      </c>
      <c r="N55" s="1"/>
    </row>
    <row r="56" spans="2:14" ht="15">
      <c r="B56">
        <v>3</v>
      </c>
      <c r="D56" s="1" t="s">
        <v>79</v>
      </c>
      <c r="E56" s="1"/>
      <c r="F56" s="1"/>
      <c r="G56" s="1">
        <v>250</v>
      </c>
      <c r="H56" s="1" t="s">
        <v>71</v>
      </c>
      <c r="J56" s="1" t="s">
        <v>21</v>
      </c>
      <c r="K56" s="14">
        <v>0</v>
      </c>
      <c r="L56" s="1"/>
      <c r="M56" s="14">
        <f t="shared" si="3"/>
        <v>0</v>
      </c>
      <c r="N56" s="1"/>
    </row>
    <row r="57" spans="2:14" ht="15">
      <c r="B57">
        <v>4</v>
      </c>
      <c r="D57" s="1" t="s">
        <v>72</v>
      </c>
      <c r="E57" s="1"/>
      <c r="F57" s="1"/>
      <c r="G57" s="1">
        <v>84</v>
      </c>
      <c r="H57" s="1" t="s">
        <v>73</v>
      </c>
      <c r="J57" s="1" t="s">
        <v>21</v>
      </c>
      <c r="K57" s="14">
        <v>0</v>
      </c>
      <c r="L57" s="1"/>
      <c r="M57" s="14">
        <f t="shared" si="3"/>
        <v>0</v>
      </c>
      <c r="N57" s="1"/>
    </row>
    <row r="58" spans="2:14" ht="15">
      <c r="B58">
        <v>5</v>
      </c>
      <c r="D58" s="1" t="s">
        <v>80</v>
      </c>
      <c r="E58" s="1"/>
      <c r="F58" s="1"/>
      <c r="G58" s="1">
        <v>300</v>
      </c>
      <c r="H58" s="1" t="s">
        <v>71</v>
      </c>
      <c r="J58" s="1" t="s">
        <v>21</v>
      </c>
      <c r="K58" s="14">
        <v>0</v>
      </c>
      <c r="L58" s="14"/>
      <c r="M58" s="14">
        <f t="shared" si="3"/>
        <v>0</v>
      </c>
      <c r="N58" s="1"/>
    </row>
    <row r="60" spans="4:14" ht="15">
      <c r="D60" s="10" t="s">
        <v>81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>
        <v>1</v>
      </c>
      <c r="D61" s="1" t="s">
        <v>82</v>
      </c>
      <c r="E61" s="1"/>
      <c r="F61" s="1"/>
      <c r="G61" s="1">
        <v>22</v>
      </c>
      <c r="H61" s="1"/>
      <c r="I61" s="1"/>
      <c r="J61" s="1" t="s">
        <v>83</v>
      </c>
      <c r="K61" s="14">
        <v>0</v>
      </c>
      <c r="L61" s="1"/>
      <c r="M61" s="14">
        <f>G61*K61</f>
        <v>0</v>
      </c>
      <c r="N61" s="1"/>
    </row>
    <row r="62" spans="2:14" ht="15">
      <c r="B62">
        <v>2</v>
      </c>
      <c r="D62" s="1" t="s">
        <v>84</v>
      </c>
      <c r="E62" s="1"/>
      <c r="F62" s="1"/>
      <c r="G62" s="1">
        <v>20</v>
      </c>
      <c r="H62" s="1"/>
      <c r="I62" s="1"/>
      <c r="J62" s="1" t="s">
        <v>13</v>
      </c>
      <c r="K62" s="14">
        <v>0</v>
      </c>
      <c r="L62" s="1"/>
      <c r="M62" s="14">
        <f aca="true" t="shared" si="4" ref="M62:M66">G62*K62</f>
        <v>0</v>
      </c>
      <c r="N62" s="1"/>
    </row>
    <row r="63" spans="2:14" ht="15">
      <c r="B63">
        <v>3</v>
      </c>
      <c r="D63" s="1" t="s">
        <v>85</v>
      </c>
      <c r="E63" s="1"/>
      <c r="F63" s="1"/>
      <c r="G63" s="1">
        <v>19</v>
      </c>
      <c r="H63" s="1"/>
      <c r="I63" s="1"/>
      <c r="J63" s="1" t="s">
        <v>83</v>
      </c>
      <c r="K63" s="14">
        <v>0</v>
      </c>
      <c r="L63" s="1"/>
      <c r="M63" s="14">
        <f t="shared" si="4"/>
        <v>0</v>
      </c>
      <c r="N63" s="1"/>
    </row>
    <row r="64" spans="2:14" ht="15">
      <c r="B64">
        <v>4</v>
      </c>
      <c r="D64" s="1" t="s">
        <v>86</v>
      </c>
      <c r="E64" s="1"/>
      <c r="F64" s="1"/>
      <c r="G64" s="1">
        <v>1</v>
      </c>
      <c r="H64" s="1"/>
      <c r="I64" s="1"/>
      <c r="J64" s="1"/>
      <c r="K64" s="14">
        <v>0</v>
      </c>
      <c r="L64" s="1"/>
      <c r="M64" s="14">
        <f t="shared" si="4"/>
        <v>0</v>
      </c>
      <c r="N64" s="1"/>
    </row>
    <row r="65" spans="2:14" ht="15">
      <c r="B65">
        <v>5</v>
      </c>
      <c r="D65" s="1" t="s">
        <v>87</v>
      </c>
      <c r="E65" s="1"/>
      <c r="F65" s="1"/>
      <c r="G65" s="1">
        <v>5</v>
      </c>
      <c r="H65" s="1"/>
      <c r="I65" s="1"/>
      <c r="J65" s="1" t="s">
        <v>88</v>
      </c>
      <c r="K65" s="14">
        <v>0</v>
      </c>
      <c r="L65" s="1"/>
      <c r="M65" s="14">
        <f t="shared" si="4"/>
        <v>0</v>
      </c>
      <c r="N65" s="1"/>
    </row>
    <row r="66" spans="2:14" ht="15">
      <c r="B66">
        <v>6</v>
      </c>
      <c r="D66" s="1" t="s">
        <v>89</v>
      </c>
      <c r="E66" s="1"/>
      <c r="F66" s="1"/>
      <c r="G66" s="1">
        <v>50</v>
      </c>
      <c r="H66" s="1"/>
      <c r="I66" s="1"/>
      <c r="J66" s="1" t="s">
        <v>10</v>
      </c>
      <c r="K66" s="14">
        <v>0</v>
      </c>
      <c r="L66" s="1"/>
      <c r="M66" s="14">
        <f t="shared" si="4"/>
        <v>0</v>
      </c>
      <c r="N66" s="1"/>
    </row>
    <row r="68" spans="4:14" ht="15">
      <c r="D68" s="1"/>
      <c r="E68" s="10" t="s">
        <v>106</v>
      </c>
      <c r="F68" s="10" t="s">
        <v>90</v>
      </c>
      <c r="G68" s="1"/>
      <c r="H68" s="1"/>
      <c r="I68" s="1"/>
      <c r="J68" s="1"/>
      <c r="K68" s="1"/>
      <c r="L68" s="1"/>
      <c r="M68" s="16">
        <f>SUM(M7:M66)</f>
        <v>0</v>
      </c>
      <c r="N68" s="1"/>
    </row>
  </sheetData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workbookViewId="0" topLeftCell="A1">
      <selection activeCell="A5" sqref="A5:XFD5"/>
    </sheetView>
  </sheetViews>
  <sheetFormatPr defaultColWidth="9.140625" defaultRowHeight="15"/>
  <cols>
    <col min="6" max="6" width="15.7109375" style="0" customWidth="1"/>
  </cols>
  <sheetData>
    <row r="2" spans="2:12" ht="18">
      <c r="B2" s="9"/>
      <c r="C2" s="9"/>
      <c r="D2" s="12" t="s">
        <v>91</v>
      </c>
      <c r="E2" s="9"/>
      <c r="F2" s="9"/>
      <c r="G2" s="9"/>
      <c r="H2" s="9"/>
      <c r="I2" s="9"/>
      <c r="J2" s="9"/>
      <c r="K2" s="9"/>
      <c r="L2" s="9"/>
    </row>
    <row r="3" spans="2:12" ht="15">
      <c r="B3" s="9" t="s">
        <v>92</v>
      </c>
      <c r="C3" s="9"/>
      <c r="D3" s="9" t="s">
        <v>2</v>
      </c>
      <c r="E3" s="9"/>
      <c r="F3" s="9"/>
      <c r="G3" s="9" t="s">
        <v>3</v>
      </c>
      <c r="H3" s="9" t="s">
        <v>4</v>
      </c>
      <c r="I3" s="9"/>
      <c r="J3" s="9" t="s">
        <v>5</v>
      </c>
      <c r="K3" s="9" t="s">
        <v>6</v>
      </c>
      <c r="L3" s="9" t="s">
        <v>7</v>
      </c>
    </row>
    <row r="6" spans="2:12" ht="15">
      <c r="B6" s="9" t="s">
        <v>11</v>
      </c>
      <c r="C6" s="9"/>
      <c r="D6" s="9" t="s">
        <v>12</v>
      </c>
      <c r="E6" s="9"/>
      <c r="F6" s="9"/>
      <c r="G6" s="9">
        <v>28</v>
      </c>
      <c r="H6" s="9"/>
      <c r="I6" s="9" t="s">
        <v>13</v>
      </c>
      <c r="J6" s="14">
        <v>0</v>
      </c>
      <c r="K6" s="15">
        <v>8</v>
      </c>
      <c r="L6" s="14">
        <f>G6*J6*K6</f>
        <v>0</v>
      </c>
    </row>
    <row r="7" spans="2:12" ht="15">
      <c r="B7" s="9" t="s">
        <v>14</v>
      </c>
      <c r="C7" s="9"/>
      <c r="D7" s="9" t="s">
        <v>15</v>
      </c>
      <c r="E7" s="9"/>
      <c r="F7" s="9"/>
      <c r="G7" s="9">
        <v>228</v>
      </c>
      <c r="H7" s="9"/>
      <c r="I7" s="9" t="s">
        <v>10</v>
      </c>
      <c r="J7" s="14">
        <v>0</v>
      </c>
      <c r="K7" s="14"/>
      <c r="L7" s="14">
        <f aca="true" t="shared" si="0" ref="L7:L22">G7*J7</f>
        <v>0</v>
      </c>
    </row>
    <row r="8" spans="2:12" ht="15">
      <c r="B8" s="9" t="s">
        <v>16</v>
      </c>
      <c r="C8" s="9"/>
      <c r="D8" s="9" t="s">
        <v>17</v>
      </c>
      <c r="E8" s="9"/>
      <c r="F8" s="9"/>
      <c r="G8" s="9">
        <v>190</v>
      </c>
      <c r="H8" s="9"/>
      <c r="I8" s="9" t="s">
        <v>10</v>
      </c>
      <c r="J8" s="14">
        <v>0</v>
      </c>
      <c r="K8" s="14"/>
      <c r="L8" s="14">
        <f t="shared" si="0"/>
        <v>0</v>
      </c>
    </row>
    <row r="9" spans="2:12" ht="15">
      <c r="B9" s="9" t="s">
        <v>16</v>
      </c>
      <c r="C9" s="9"/>
      <c r="D9" s="9" t="s">
        <v>18</v>
      </c>
      <c r="E9" s="9"/>
      <c r="F9" s="9"/>
      <c r="G9" s="9">
        <v>228</v>
      </c>
      <c r="H9" s="9"/>
      <c r="I9" s="9" t="s">
        <v>13</v>
      </c>
      <c r="J9" s="14">
        <v>0</v>
      </c>
      <c r="K9" s="14"/>
      <c r="L9" s="14">
        <f t="shared" si="0"/>
        <v>0</v>
      </c>
    </row>
    <row r="10" spans="2:12" ht="15">
      <c r="B10" s="9" t="s">
        <v>19</v>
      </c>
      <c r="C10" s="9"/>
      <c r="D10" s="9" t="s">
        <v>20</v>
      </c>
      <c r="E10" s="9"/>
      <c r="F10" s="9"/>
      <c r="G10" s="9">
        <v>848</v>
      </c>
      <c r="H10" s="9"/>
      <c r="I10" s="9" t="s">
        <v>21</v>
      </c>
      <c r="J10" s="14">
        <v>0</v>
      </c>
      <c r="K10" s="14"/>
      <c r="L10" s="14">
        <f t="shared" si="0"/>
        <v>0</v>
      </c>
    </row>
    <row r="11" spans="2:12" ht="15">
      <c r="B11" s="9" t="s">
        <v>22</v>
      </c>
      <c r="C11" s="9"/>
      <c r="D11" s="9" t="s">
        <v>23</v>
      </c>
      <c r="E11" s="9"/>
      <c r="F11" s="9"/>
      <c r="G11" s="9">
        <v>848</v>
      </c>
      <c r="H11" s="9"/>
      <c r="I11" s="9" t="s">
        <v>21</v>
      </c>
      <c r="J11" s="14">
        <v>0</v>
      </c>
      <c r="K11" s="14"/>
      <c r="L11" s="14">
        <f t="shared" si="0"/>
        <v>0</v>
      </c>
    </row>
    <row r="12" spans="2:12" ht="15">
      <c r="B12" s="9" t="s">
        <v>29</v>
      </c>
      <c r="C12" s="9"/>
      <c r="D12" s="9" t="s">
        <v>30</v>
      </c>
      <c r="E12" s="9"/>
      <c r="F12" s="9"/>
      <c r="G12" s="9" t="s">
        <v>31</v>
      </c>
      <c r="H12" s="9"/>
      <c r="I12" s="9" t="s">
        <v>21</v>
      </c>
      <c r="J12" s="14">
        <v>0</v>
      </c>
      <c r="K12" s="14"/>
      <c r="L12" s="14">
        <f t="shared" si="0"/>
        <v>0</v>
      </c>
    </row>
    <row r="13" spans="2:12" ht="15">
      <c r="B13" s="9" t="s">
        <v>32</v>
      </c>
      <c r="C13" s="9"/>
      <c r="D13" s="9" t="s">
        <v>33</v>
      </c>
      <c r="E13" s="9"/>
      <c r="F13" s="9"/>
      <c r="G13" s="9" t="s">
        <v>31</v>
      </c>
      <c r="H13" s="9"/>
      <c r="I13" s="9" t="s">
        <v>21</v>
      </c>
      <c r="J13" s="14">
        <v>0</v>
      </c>
      <c r="K13" s="14"/>
      <c r="L13" s="14">
        <f t="shared" si="0"/>
        <v>0</v>
      </c>
    </row>
    <row r="14" spans="2:12" ht="15">
      <c r="B14" s="9" t="s">
        <v>19</v>
      </c>
      <c r="C14" s="9"/>
      <c r="D14" s="9" t="s">
        <v>34</v>
      </c>
      <c r="E14" s="9"/>
      <c r="F14" s="9"/>
      <c r="G14" s="9">
        <v>10</v>
      </c>
      <c r="H14" s="9"/>
      <c r="I14" s="9" t="s">
        <v>21</v>
      </c>
      <c r="J14" s="14">
        <v>0</v>
      </c>
      <c r="K14" s="14"/>
      <c r="L14" s="14">
        <f t="shared" si="0"/>
        <v>0</v>
      </c>
    </row>
    <row r="15" spans="2:12" ht="15">
      <c r="B15" s="9" t="s">
        <v>35</v>
      </c>
      <c r="C15" s="9"/>
      <c r="D15" s="9" t="s">
        <v>93</v>
      </c>
      <c r="E15" s="9"/>
      <c r="F15" s="9"/>
      <c r="G15" s="9">
        <v>10</v>
      </c>
      <c r="H15" s="9"/>
      <c r="I15" s="9" t="s">
        <v>21</v>
      </c>
      <c r="J15" s="14">
        <v>0</v>
      </c>
      <c r="K15" s="14"/>
      <c r="L15" s="14">
        <f t="shared" si="0"/>
        <v>0</v>
      </c>
    </row>
    <row r="16" spans="2:12" ht="15">
      <c r="B16" s="9" t="s">
        <v>37</v>
      </c>
      <c r="C16" s="9"/>
      <c r="D16" s="9" t="s">
        <v>34</v>
      </c>
      <c r="E16" s="9"/>
      <c r="F16" s="9"/>
      <c r="G16" s="9">
        <v>200</v>
      </c>
      <c r="H16" s="9"/>
      <c r="I16" s="9" t="s">
        <v>21</v>
      </c>
      <c r="J16" s="14">
        <v>0</v>
      </c>
      <c r="K16" s="14"/>
      <c r="L16" s="14">
        <f t="shared" si="0"/>
        <v>0</v>
      </c>
    </row>
    <row r="17" spans="2:12" ht="15">
      <c r="B17" s="9" t="s">
        <v>38</v>
      </c>
      <c r="C17" s="9"/>
      <c r="D17" s="9" t="s">
        <v>39</v>
      </c>
      <c r="E17" s="9"/>
      <c r="F17" s="9"/>
      <c r="G17" s="9">
        <v>200</v>
      </c>
      <c r="H17" s="9"/>
      <c r="I17" s="9" t="s">
        <v>21</v>
      </c>
      <c r="J17" s="14">
        <v>0</v>
      </c>
      <c r="K17" s="14"/>
      <c r="L17" s="14">
        <f t="shared" si="0"/>
        <v>0</v>
      </c>
    </row>
    <row r="18" spans="2:12" ht="15">
      <c r="B18" s="9" t="s">
        <v>42</v>
      </c>
      <c r="C18" s="9"/>
      <c r="D18" s="9" t="s">
        <v>43</v>
      </c>
      <c r="E18" s="9"/>
      <c r="F18" s="9"/>
      <c r="G18" s="9">
        <v>190</v>
      </c>
      <c r="H18" s="9"/>
      <c r="I18" s="9" t="s">
        <v>10</v>
      </c>
      <c r="J18" s="14">
        <v>0</v>
      </c>
      <c r="K18" s="14"/>
      <c r="L18" s="14">
        <f t="shared" si="0"/>
        <v>0</v>
      </c>
    </row>
    <row r="19" spans="2:12" ht="15">
      <c r="B19" s="9" t="s">
        <v>44</v>
      </c>
      <c r="C19" s="9"/>
      <c r="D19" s="9" t="s">
        <v>45</v>
      </c>
      <c r="E19" s="9"/>
      <c r="F19" s="9"/>
      <c r="G19" s="9">
        <v>38</v>
      </c>
      <c r="H19" s="9"/>
      <c r="I19" s="9" t="s">
        <v>10</v>
      </c>
      <c r="J19" s="14">
        <v>0</v>
      </c>
      <c r="K19" s="14"/>
      <c r="L19" s="14">
        <f t="shared" si="0"/>
        <v>0</v>
      </c>
    </row>
    <row r="20" spans="2:12" ht="15">
      <c r="B20" s="9" t="s">
        <v>46</v>
      </c>
      <c r="C20" s="9"/>
      <c r="D20" s="9" t="s">
        <v>47</v>
      </c>
      <c r="E20" s="9"/>
      <c r="F20" s="9"/>
      <c r="G20" s="9">
        <v>2240</v>
      </c>
      <c r="H20" s="9"/>
      <c r="I20" s="9" t="s">
        <v>21</v>
      </c>
      <c r="J20" s="14">
        <v>0</v>
      </c>
      <c r="K20" s="14"/>
      <c r="L20" s="14">
        <f t="shared" si="0"/>
        <v>0</v>
      </c>
    </row>
    <row r="21" spans="2:12" ht="15">
      <c r="B21" s="9" t="s">
        <v>48</v>
      </c>
      <c r="C21" s="9"/>
      <c r="D21" s="9" t="s">
        <v>49</v>
      </c>
      <c r="E21" s="9"/>
      <c r="F21" s="9"/>
      <c r="G21" s="9">
        <v>18</v>
      </c>
      <c r="H21" s="9"/>
      <c r="I21" s="9" t="s">
        <v>13</v>
      </c>
      <c r="J21" s="14">
        <v>0</v>
      </c>
      <c r="K21" s="14"/>
      <c r="L21" s="14">
        <f t="shared" si="0"/>
        <v>0</v>
      </c>
    </row>
    <row r="22" spans="2:14" ht="15">
      <c r="B22" s="9" t="s">
        <v>94</v>
      </c>
      <c r="C22" s="9"/>
      <c r="D22" s="9" t="s">
        <v>95</v>
      </c>
      <c r="E22" s="9"/>
      <c r="F22" s="9"/>
      <c r="G22" s="9">
        <v>18</v>
      </c>
      <c r="H22" s="9"/>
      <c r="I22" s="9" t="s">
        <v>13</v>
      </c>
      <c r="J22" s="14">
        <v>0</v>
      </c>
      <c r="K22" s="14"/>
      <c r="L22" s="14">
        <f t="shared" si="0"/>
        <v>0</v>
      </c>
      <c r="N22">
        <f>SUM(L6:L22)</f>
        <v>0</v>
      </c>
    </row>
    <row r="23" spans="10:12" ht="15">
      <c r="J23" s="14"/>
      <c r="K23" s="14"/>
      <c r="L23" s="14"/>
    </row>
    <row r="24" spans="2:12" ht="15">
      <c r="B24" s="9"/>
      <c r="C24" s="9"/>
      <c r="D24" s="10" t="s">
        <v>50</v>
      </c>
      <c r="E24" s="9"/>
      <c r="F24" s="9"/>
      <c r="G24" s="9"/>
      <c r="H24" s="9"/>
      <c r="I24" s="9"/>
      <c r="J24" s="14"/>
      <c r="K24" s="14"/>
      <c r="L24" s="14"/>
    </row>
    <row r="25" spans="2:12" ht="15">
      <c r="B25" s="9"/>
      <c r="C25" s="9"/>
      <c r="D25" s="9" t="s">
        <v>96</v>
      </c>
      <c r="E25" s="9"/>
      <c r="F25" s="9"/>
      <c r="G25" s="11" t="s">
        <v>51</v>
      </c>
      <c r="H25" s="9" t="s">
        <v>52</v>
      </c>
      <c r="I25" s="9"/>
      <c r="J25" s="14" t="s">
        <v>5</v>
      </c>
      <c r="K25" s="14"/>
      <c r="L25" s="14"/>
    </row>
    <row r="26" spans="2:12" ht="15">
      <c r="B26" s="9">
        <v>1</v>
      </c>
      <c r="C26" s="9"/>
      <c r="D26" s="9" t="s">
        <v>53</v>
      </c>
      <c r="E26" s="9"/>
      <c r="F26" s="9"/>
      <c r="G26" s="9">
        <v>44</v>
      </c>
      <c r="H26" s="9"/>
      <c r="I26" s="9" t="s">
        <v>21</v>
      </c>
      <c r="J26" s="14">
        <v>0</v>
      </c>
      <c r="K26" s="14"/>
      <c r="L26" s="14">
        <f>G26*J26</f>
        <v>0</v>
      </c>
    </row>
    <row r="27" spans="2:12" ht="15">
      <c r="B27" s="9">
        <v>2</v>
      </c>
      <c r="C27" s="9"/>
      <c r="D27" s="9" t="s">
        <v>54</v>
      </c>
      <c r="E27" s="9"/>
      <c r="F27" s="9"/>
      <c r="G27" s="9">
        <v>54</v>
      </c>
      <c r="H27" s="9"/>
      <c r="I27" s="9" t="s">
        <v>21</v>
      </c>
      <c r="J27" s="14">
        <v>0</v>
      </c>
      <c r="K27" s="14"/>
      <c r="L27" s="14">
        <f aca="true" t="shared" si="1" ref="L27:L41">G27*J27</f>
        <v>0</v>
      </c>
    </row>
    <row r="28" spans="2:12" ht="15">
      <c r="B28">
        <v>3</v>
      </c>
      <c r="D28" s="9" t="s">
        <v>55</v>
      </c>
      <c r="E28" s="9"/>
      <c r="F28" s="9"/>
      <c r="G28" s="9">
        <v>79</v>
      </c>
      <c r="H28" s="9"/>
      <c r="I28" s="9" t="s">
        <v>21</v>
      </c>
      <c r="J28" s="14">
        <v>0</v>
      </c>
      <c r="K28" s="14"/>
      <c r="L28" s="14">
        <f t="shared" si="1"/>
        <v>0</v>
      </c>
    </row>
    <row r="29" spans="2:12" ht="15">
      <c r="B29">
        <v>4</v>
      </c>
      <c r="D29" s="9" t="s">
        <v>56</v>
      </c>
      <c r="E29" s="9"/>
      <c r="F29" s="9"/>
      <c r="G29" s="9">
        <v>55</v>
      </c>
      <c r="H29" s="9"/>
      <c r="I29" s="9" t="s">
        <v>21</v>
      </c>
      <c r="J29" s="14">
        <v>0</v>
      </c>
      <c r="K29" s="14"/>
      <c r="L29" s="14">
        <f t="shared" si="1"/>
        <v>0</v>
      </c>
    </row>
    <row r="30" spans="2:12" ht="15">
      <c r="B30">
        <v>5</v>
      </c>
      <c r="D30" s="9" t="s">
        <v>57</v>
      </c>
      <c r="E30" s="9"/>
      <c r="F30" s="9"/>
      <c r="G30" s="9">
        <v>79</v>
      </c>
      <c r="H30" s="9"/>
      <c r="I30" s="9" t="s">
        <v>21</v>
      </c>
      <c r="J30" s="14">
        <v>0</v>
      </c>
      <c r="K30" s="14"/>
      <c r="L30" s="14">
        <f t="shared" si="1"/>
        <v>0</v>
      </c>
    </row>
    <row r="31" spans="2:12" ht="15">
      <c r="B31">
        <v>6</v>
      </c>
      <c r="D31" s="9" t="s">
        <v>97</v>
      </c>
      <c r="E31" s="9"/>
      <c r="F31" s="9"/>
      <c r="G31" s="9">
        <v>79</v>
      </c>
      <c r="H31" s="9"/>
      <c r="I31" s="9" t="s">
        <v>21</v>
      </c>
      <c r="J31" s="14">
        <v>0</v>
      </c>
      <c r="K31" s="14"/>
      <c r="L31" s="14">
        <f t="shared" si="1"/>
        <v>0</v>
      </c>
    </row>
    <row r="32" spans="2:12" ht="15">
      <c r="B32">
        <v>7</v>
      </c>
      <c r="D32" s="9" t="s">
        <v>59</v>
      </c>
      <c r="E32" s="9"/>
      <c r="F32" s="9"/>
      <c r="G32" s="9">
        <v>37</v>
      </c>
      <c r="H32" s="9"/>
      <c r="I32" s="9" t="s">
        <v>21</v>
      </c>
      <c r="J32" s="14">
        <v>0</v>
      </c>
      <c r="K32" s="14"/>
      <c r="L32" s="14">
        <f t="shared" si="1"/>
        <v>0</v>
      </c>
    </row>
    <row r="33" spans="2:12" ht="15">
      <c r="B33">
        <v>8</v>
      </c>
      <c r="D33" s="9" t="s">
        <v>60</v>
      </c>
      <c r="E33" s="9"/>
      <c r="F33" s="9"/>
      <c r="G33" s="9">
        <v>37</v>
      </c>
      <c r="H33" s="9"/>
      <c r="I33" s="9" t="s">
        <v>21</v>
      </c>
      <c r="J33" s="14">
        <v>0</v>
      </c>
      <c r="K33" s="14"/>
      <c r="L33" s="14">
        <f t="shared" si="1"/>
        <v>0</v>
      </c>
    </row>
    <row r="34" spans="2:12" ht="15">
      <c r="B34">
        <v>9</v>
      </c>
      <c r="D34" s="9" t="s">
        <v>102</v>
      </c>
      <c r="E34" s="9"/>
      <c r="F34" s="9"/>
      <c r="G34" s="9">
        <v>15</v>
      </c>
      <c r="H34" s="9"/>
      <c r="I34" s="9" t="s">
        <v>21</v>
      </c>
      <c r="J34" s="14">
        <v>0</v>
      </c>
      <c r="K34" s="14"/>
      <c r="L34" s="14">
        <f t="shared" si="1"/>
        <v>0</v>
      </c>
    </row>
    <row r="35" spans="2:12" s="9" customFormat="1" ht="15">
      <c r="B35" s="17">
        <v>43109</v>
      </c>
      <c r="D35" s="9" t="s">
        <v>101</v>
      </c>
      <c r="G35" s="9">
        <v>25</v>
      </c>
      <c r="I35" s="9" t="s">
        <v>21</v>
      </c>
      <c r="J35" s="14">
        <v>0</v>
      </c>
      <c r="K35" s="14"/>
      <c r="L35" s="14">
        <f t="shared" si="1"/>
        <v>0</v>
      </c>
    </row>
    <row r="36" spans="2:12" ht="15">
      <c r="B36">
        <v>10</v>
      </c>
      <c r="D36" s="9" t="s">
        <v>103</v>
      </c>
      <c r="E36" s="9"/>
      <c r="F36" s="9"/>
      <c r="G36" s="9">
        <v>91</v>
      </c>
      <c r="H36" s="9"/>
      <c r="I36" s="9" t="s">
        <v>21</v>
      </c>
      <c r="J36" s="14">
        <v>0</v>
      </c>
      <c r="K36" s="14"/>
      <c r="L36" s="14">
        <f t="shared" si="1"/>
        <v>0</v>
      </c>
    </row>
    <row r="37" spans="2:12" ht="15">
      <c r="B37">
        <v>11</v>
      </c>
      <c r="D37" s="9" t="s">
        <v>61</v>
      </c>
      <c r="E37" s="9"/>
      <c r="F37" s="9"/>
      <c r="G37" s="9">
        <v>79</v>
      </c>
      <c r="H37" s="9"/>
      <c r="I37" s="9" t="s">
        <v>21</v>
      </c>
      <c r="J37" s="14">
        <v>0</v>
      </c>
      <c r="K37" s="14"/>
      <c r="L37" s="14">
        <f t="shared" si="1"/>
        <v>0</v>
      </c>
    </row>
    <row r="38" spans="2:12" ht="15">
      <c r="B38">
        <v>12</v>
      </c>
      <c r="D38" s="9" t="s">
        <v>62</v>
      </c>
      <c r="E38" s="9"/>
      <c r="F38" s="9"/>
      <c r="G38" s="9">
        <v>68</v>
      </c>
      <c r="H38" s="9"/>
      <c r="I38" s="9" t="s">
        <v>21</v>
      </c>
      <c r="J38" s="14">
        <v>0</v>
      </c>
      <c r="K38" s="14"/>
      <c r="L38" s="14">
        <f t="shared" si="1"/>
        <v>0</v>
      </c>
    </row>
    <row r="39" spans="2:12" ht="15">
      <c r="B39">
        <v>13</v>
      </c>
      <c r="D39" s="9" t="s">
        <v>98</v>
      </c>
      <c r="E39" s="9"/>
      <c r="F39" s="9"/>
      <c r="G39" s="9">
        <v>61</v>
      </c>
      <c r="H39" s="9"/>
      <c r="I39" s="9" t="s">
        <v>21</v>
      </c>
      <c r="J39" s="14">
        <v>0</v>
      </c>
      <c r="K39" s="14"/>
      <c r="L39" s="14">
        <f t="shared" si="1"/>
        <v>0</v>
      </c>
    </row>
    <row r="40" spans="2:12" ht="15">
      <c r="B40">
        <v>14</v>
      </c>
      <c r="D40" s="9" t="s">
        <v>64</v>
      </c>
      <c r="E40" s="9"/>
      <c r="F40" s="9"/>
      <c r="G40" s="9">
        <v>140</v>
      </c>
      <c r="H40" s="9"/>
      <c r="I40" s="9" t="s">
        <v>21</v>
      </c>
      <c r="J40" s="14">
        <v>0</v>
      </c>
      <c r="K40" s="14"/>
      <c r="L40" s="14">
        <f t="shared" si="1"/>
        <v>0</v>
      </c>
    </row>
    <row r="41" spans="2:14" ht="15">
      <c r="B41">
        <v>15</v>
      </c>
      <c r="D41" s="9" t="s">
        <v>65</v>
      </c>
      <c r="E41" s="9"/>
      <c r="F41" s="9"/>
      <c r="G41" s="9">
        <v>2240</v>
      </c>
      <c r="H41" s="9"/>
      <c r="I41" s="9" t="s">
        <v>21</v>
      </c>
      <c r="J41" s="14">
        <v>0</v>
      </c>
      <c r="K41" s="14"/>
      <c r="L41" s="14">
        <f t="shared" si="1"/>
        <v>0</v>
      </c>
      <c r="N41">
        <f>SUM(L26:L41)</f>
        <v>0</v>
      </c>
    </row>
    <row r="42" spans="10:12" ht="15">
      <c r="J42" s="14"/>
      <c r="K42" s="14"/>
      <c r="L42" s="14"/>
    </row>
    <row r="43" spans="4:12" ht="15">
      <c r="D43" s="10" t="s">
        <v>105</v>
      </c>
      <c r="E43" s="9"/>
      <c r="F43" s="9"/>
      <c r="G43" s="9"/>
      <c r="H43" s="9"/>
      <c r="I43" s="9"/>
      <c r="J43" s="14"/>
      <c r="K43" s="14"/>
      <c r="L43" s="14"/>
    </row>
    <row r="44" spans="2:12" ht="15">
      <c r="B44">
        <v>1</v>
      </c>
      <c r="D44" s="9" t="s">
        <v>99</v>
      </c>
      <c r="E44" s="9"/>
      <c r="F44" s="9"/>
      <c r="G44" s="9">
        <v>1</v>
      </c>
      <c r="H44" s="9" t="s">
        <v>68</v>
      </c>
      <c r="I44" s="9"/>
      <c r="J44" s="14">
        <v>0</v>
      </c>
      <c r="K44" s="14" t="s">
        <v>21</v>
      </c>
      <c r="L44" s="14">
        <f>G44*J44</f>
        <v>0</v>
      </c>
    </row>
    <row r="45" spans="2:12" ht="15">
      <c r="B45">
        <v>2</v>
      </c>
      <c r="D45" s="9" t="s">
        <v>100</v>
      </c>
      <c r="E45" s="9"/>
      <c r="F45" s="9"/>
      <c r="G45" s="9">
        <v>10</v>
      </c>
      <c r="H45" s="9"/>
      <c r="I45" s="9" t="s">
        <v>78</v>
      </c>
      <c r="J45" s="14">
        <v>0</v>
      </c>
      <c r="K45" s="14"/>
      <c r="L45" s="14">
        <f aca="true" t="shared" si="2" ref="L45:L46">G45*J45</f>
        <v>0</v>
      </c>
    </row>
    <row r="46" spans="2:14" ht="15">
      <c r="B46">
        <v>3</v>
      </c>
      <c r="D46" s="9" t="s">
        <v>79</v>
      </c>
      <c r="E46" s="9"/>
      <c r="F46" s="9"/>
      <c r="G46" s="9">
        <v>200</v>
      </c>
      <c r="H46" s="9"/>
      <c r="I46" s="9" t="s">
        <v>71</v>
      </c>
      <c r="J46" s="14">
        <v>0</v>
      </c>
      <c r="K46" s="14" t="s">
        <v>21</v>
      </c>
      <c r="L46" s="14">
        <f t="shared" si="2"/>
        <v>0</v>
      </c>
      <c r="N46">
        <f>SUM(L44:L46)</f>
        <v>0</v>
      </c>
    </row>
    <row r="47" spans="10:12" ht="15">
      <c r="J47" s="14"/>
      <c r="K47" s="14"/>
      <c r="L47" s="14"/>
    </row>
    <row r="48" spans="4:12" ht="15">
      <c r="D48" s="10" t="s">
        <v>81</v>
      </c>
      <c r="E48" s="9"/>
      <c r="F48" s="9"/>
      <c r="G48" s="9"/>
      <c r="H48" s="9"/>
      <c r="I48" s="9"/>
      <c r="J48" s="14"/>
      <c r="K48" s="14"/>
      <c r="L48" s="14"/>
    </row>
    <row r="49" spans="2:12" ht="15">
      <c r="B49">
        <v>1</v>
      </c>
      <c r="D49" s="9" t="s">
        <v>82</v>
      </c>
      <c r="E49" s="9"/>
      <c r="F49" s="9"/>
      <c r="G49" s="9">
        <v>28</v>
      </c>
      <c r="H49" s="9"/>
      <c r="I49" s="9"/>
      <c r="J49" s="14">
        <v>0</v>
      </c>
      <c r="K49" s="14" t="s">
        <v>83</v>
      </c>
      <c r="L49" s="14">
        <f>G49*J49</f>
        <v>0</v>
      </c>
    </row>
    <row r="50" spans="2:12" ht="15">
      <c r="B50">
        <v>2</v>
      </c>
      <c r="D50" s="9" t="s">
        <v>84</v>
      </c>
      <c r="E50" s="9"/>
      <c r="F50" s="9"/>
      <c r="G50" s="9">
        <v>6</v>
      </c>
      <c r="H50" s="9"/>
      <c r="I50" s="9"/>
      <c r="J50" s="14">
        <v>0</v>
      </c>
      <c r="K50" s="14" t="s">
        <v>13</v>
      </c>
      <c r="L50" s="14">
        <f aca="true" t="shared" si="3" ref="L50:L53">G50*J50</f>
        <v>0</v>
      </c>
    </row>
    <row r="51" spans="2:12" ht="15">
      <c r="B51">
        <v>3</v>
      </c>
      <c r="D51" s="9" t="s">
        <v>85</v>
      </c>
      <c r="E51" s="9"/>
      <c r="F51" s="9"/>
      <c r="G51" s="9">
        <v>23</v>
      </c>
      <c r="H51" s="9"/>
      <c r="I51" s="9"/>
      <c r="J51" s="14">
        <v>0</v>
      </c>
      <c r="K51" s="14" t="s">
        <v>83</v>
      </c>
      <c r="L51" s="14">
        <f t="shared" si="3"/>
        <v>0</v>
      </c>
    </row>
    <row r="52" spans="2:12" ht="15">
      <c r="B52">
        <v>4</v>
      </c>
      <c r="D52" s="9" t="s">
        <v>86</v>
      </c>
      <c r="E52" s="9"/>
      <c r="F52" s="9"/>
      <c r="G52" s="9">
        <v>1</v>
      </c>
      <c r="H52" s="9"/>
      <c r="I52" s="9"/>
      <c r="J52" s="14">
        <v>0</v>
      </c>
      <c r="K52" s="14"/>
      <c r="L52" s="14">
        <f t="shared" si="3"/>
        <v>0</v>
      </c>
    </row>
    <row r="53" spans="2:14" ht="15">
      <c r="B53">
        <v>5</v>
      </c>
      <c r="D53" s="9" t="s">
        <v>89</v>
      </c>
      <c r="E53" s="9"/>
      <c r="F53" s="9"/>
      <c r="G53" s="9">
        <v>50</v>
      </c>
      <c r="H53" s="9"/>
      <c r="I53" s="9"/>
      <c r="J53" s="14">
        <v>0</v>
      </c>
      <c r="K53" s="14" t="s">
        <v>10</v>
      </c>
      <c r="L53" s="14">
        <f t="shared" si="3"/>
        <v>0</v>
      </c>
      <c r="N53">
        <f>SUM(L49:L53)</f>
        <v>0</v>
      </c>
    </row>
    <row r="54" spans="10:12" s="9" customFormat="1" ht="15">
      <c r="J54" s="14"/>
      <c r="K54" s="14"/>
      <c r="L54" s="14"/>
    </row>
    <row r="55" spans="4:14" ht="15">
      <c r="D55" s="9"/>
      <c r="E55" s="10" t="s">
        <v>107</v>
      </c>
      <c r="F55" s="10" t="s">
        <v>90</v>
      </c>
      <c r="G55" s="10"/>
      <c r="H55" s="9"/>
      <c r="I55" s="9"/>
      <c r="J55" s="9"/>
      <c r="K55" s="9"/>
      <c r="L55" s="16">
        <f>SUM(L6:L53)</f>
        <v>0</v>
      </c>
      <c r="N55">
        <f>SUM(N22:N53)</f>
        <v>0</v>
      </c>
    </row>
  </sheetData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H19" sqref="H19"/>
    </sheetView>
  </sheetViews>
  <sheetFormatPr defaultColWidth="9.140625" defaultRowHeight="15"/>
  <cols>
    <col min="9" max="9" width="6.7109375" style="0" customWidth="1"/>
    <col min="11" max="11" width="2.8515625" style="0" customWidth="1"/>
  </cols>
  <sheetData>
    <row r="1" ht="18">
      <c r="A1" s="13"/>
    </row>
    <row r="3" ht="15">
      <c r="B3" s="10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L5" s="1"/>
    </row>
    <row r="7" ht="15">
      <c r="B7" s="10"/>
    </row>
    <row r="8" spans="2:12" ht="1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Vránová Kateřina</dc:creator>
  <cp:keywords/>
  <dc:description/>
  <cp:lastModifiedBy>Vránová Kateřina</cp:lastModifiedBy>
  <cp:lastPrinted>2018-09-21T12:28:20Z</cp:lastPrinted>
  <dcterms:created xsi:type="dcterms:W3CDTF">2018-09-19T08:13:09Z</dcterms:created>
  <dcterms:modified xsi:type="dcterms:W3CDTF">2018-10-04T10:25:54Z</dcterms:modified>
  <cp:category/>
  <cp:version/>
  <cp:contentType/>
  <cp:contentStatus/>
</cp:coreProperties>
</file>