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5616" windowHeight="10428" activeTab="0"/>
  </bookViews>
  <sheets>
    <sheet name="Výkaz" sheetId="1" r:id="rId1"/>
  </sheets>
  <definedNames>
    <definedName name="_xlnm.Print_Titles" localSheetId="0">'Výkaz'!$5:$8</definedName>
  </definedNames>
  <calcPr fullCalcOnLoad="1"/>
</workbook>
</file>

<file path=xl/sharedStrings.xml><?xml version="1.0" encoding="utf-8"?>
<sst xmlns="http://schemas.openxmlformats.org/spreadsheetml/2006/main" count="229" uniqueCount="172">
  <si>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</si>
  <si>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</si>
  <si>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</si>
  <si>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</si>
  <si>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</si>
  <si>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</si>
  <si>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</si>
  <si>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</si>
  <si>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</si>
  <si>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</si>
  <si>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</si>
  <si>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</si>
  <si>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</si>
  <si>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</si>
  <si>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</si>
  <si>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</si>
  <si>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</si>
  <si>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</si>
  <si>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</si>
  <si>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</si>
  <si>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</si>
  <si>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</si>
  <si>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</si>
  <si>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Položkový výkaz výměr</t>
  </si>
  <si>
    <t>1</t>
  </si>
  <si>
    <t>Zemní práce</t>
  </si>
  <si>
    <t>121 10-1101</t>
  </si>
  <si>
    <t>Sejmutí ornice přemístění -50m</t>
  </si>
  <si>
    <t>m3</t>
  </si>
  <si>
    <t>V trase vodovodu</t>
  </si>
  <si>
    <t>1,20*77,00*0,15</t>
  </si>
  <si>
    <t>132 20-2202</t>
  </si>
  <si>
    <t>Hloub rýh š 2 m nesoud hor 3 ručně</t>
  </si>
  <si>
    <t>Pro vodovod</t>
  </si>
  <si>
    <t>1,20*77,00*1,15</t>
  </si>
  <si>
    <t>132 20-2209</t>
  </si>
  <si>
    <t>Příplatek za lepivost 3 hor</t>
  </si>
  <si>
    <t>0,5*106.260  'Viz (132202202)'</t>
  </si>
  <si>
    <t>133 20-2011</t>
  </si>
  <si>
    <t>Hloub šachet 4 m2 soudr hor 3 ručně</t>
  </si>
  <si>
    <t>Pro vodoměrnou šachtu</t>
  </si>
  <si>
    <t>3,14*0,70*0,70*1,50</t>
  </si>
  <si>
    <t>Pro základ pítka</t>
  </si>
  <si>
    <t>0,60*0,80*2,00</t>
  </si>
  <si>
    <t>133 20-2019</t>
  </si>
  <si>
    <t>Příplatek za lepivost hornina 3</t>
  </si>
  <si>
    <t>0,5*3.268  'Viz (133202011)'</t>
  </si>
  <si>
    <t>151 10-1101</t>
  </si>
  <si>
    <t>Pažení příložné hl.do 2m rýhy</t>
  </si>
  <si>
    <t>m2</t>
  </si>
  <si>
    <t>(77,00*1,30)*2</t>
  </si>
  <si>
    <t>151 10-1111</t>
  </si>
  <si>
    <t>Odstranění pažení rýh hl. 2m příl.</t>
  </si>
  <si>
    <t>200.200  'Viz (151101101)'</t>
  </si>
  <si>
    <t>161 10-1101</t>
  </si>
  <si>
    <t>Svislé přemíst výkopku tř.4 2,5m</t>
  </si>
  <si>
    <t>106.260  'Viz (132202202)'</t>
  </si>
  <si>
    <t>162 70-1105</t>
  </si>
  <si>
    <t>Vodorovné přem.výk/syp do 10000m1-4</t>
  </si>
  <si>
    <t>Přebytečný materiál na řízenou skládku</t>
  </si>
  <si>
    <t>3.268  'Viz (133202011)'</t>
  </si>
  <si>
    <t>-78.540  'Viz (174101101)'</t>
  </si>
  <si>
    <t>167 10-1101</t>
  </si>
  <si>
    <t>Nakládání výkopku do 100m3 tř. 4</t>
  </si>
  <si>
    <t>30.988  'Viz (162701105)'</t>
  </si>
  <si>
    <t>171 20-1211</t>
  </si>
  <si>
    <t>Skládkovné zemina</t>
  </si>
  <si>
    <t>t</t>
  </si>
  <si>
    <t>1,8*30.988  'Viz (162701105)'</t>
  </si>
  <si>
    <t>174 10-1101</t>
  </si>
  <si>
    <t>Zásyp zhutněný</t>
  </si>
  <si>
    <t>Vodovod</t>
  </si>
  <si>
    <t>1,20*77,00*0,85</t>
  </si>
  <si>
    <t>175 10-1101</t>
  </si>
  <si>
    <t>Obsyp potr bez prohoz sypaniny</t>
  </si>
  <si>
    <t>1,20*77,00*0,30</t>
  </si>
  <si>
    <t>13/1</t>
  </si>
  <si>
    <t>583 37309-00</t>
  </si>
  <si>
    <t>Štěrkopísek 0-2</t>
  </si>
  <si>
    <t>181 20-2301</t>
  </si>
  <si>
    <t>Upr pláně násypy bez zhutnění</t>
  </si>
  <si>
    <t>Pod ornici</t>
  </si>
  <si>
    <t>1,20*77,00</t>
  </si>
  <si>
    <t>181 30-1102</t>
  </si>
  <si>
    <t>Rozpr ornice -15cm -500m2 -1:5</t>
  </si>
  <si>
    <t>181 41-1131</t>
  </si>
  <si>
    <t>Založ park trávník rovina do 1000m2</t>
  </si>
  <si>
    <t>92.400  'Viz (181301102)'</t>
  </si>
  <si>
    <t>16/1</t>
  </si>
  <si>
    <t>005 72411-01</t>
  </si>
  <si>
    <t>Směs travní</t>
  </si>
  <si>
    <t>kg</t>
  </si>
  <si>
    <t>2</t>
  </si>
  <si>
    <t>Zvláštní zakládání,základy,zpevňování hornin</t>
  </si>
  <si>
    <t>211 56-1111</t>
  </si>
  <si>
    <t>Výplň odvod žebra kamenivo -16mm</t>
  </si>
  <si>
    <t>3,14*0,70*0,70*0,20</t>
  </si>
  <si>
    <t>Pítko</t>
  </si>
  <si>
    <t>38</t>
  </si>
  <si>
    <t>Různé kompletní konstrukce</t>
  </si>
  <si>
    <t>386 38-1105</t>
  </si>
  <si>
    <t>Betonová jímka 1000x600x600 mm</t>
  </si>
  <si>
    <t>kus</t>
  </si>
  <si>
    <t>45</t>
  </si>
  <si>
    <t>Podkladní a vedlejší konstrukce</t>
  </si>
  <si>
    <t>451 57-3111</t>
  </si>
  <si>
    <t>Lože výkopu ze štěrkopísku</t>
  </si>
  <si>
    <t>452 31-1141</t>
  </si>
  <si>
    <t>Podkl deska beton C16/20 výkop</t>
  </si>
  <si>
    <t>Pod pítko</t>
  </si>
  <si>
    <t>0,45*0,50*0,25</t>
  </si>
  <si>
    <t>452 35-1101</t>
  </si>
  <si>
    <t>Bednění desek v otevřeném výkopu</t>
  </si>
  <si>
    <t>2*(0,45+0,50)*0,25</t>
  </si>
  <si>
    <t>722</t>
  </si>
  <si>
    <t>ZTI - vodovod</t>
  </si>
  <si>
    <t>722 17-3236</t>
  </si>
  <si>
    <t>Potr vod plast pevné 50X5,6mm lep</t>
  </si>
  <si>
    <t>m</t>
  </si>
  <si>
    <t>722 23-1032</t>
  </si>
  <si>
    <t>Vrt jádrový D do 35mm</t>
  </si>
  <si>
    <t>722 23-2044</t>
  </si>
  <si>
    <t>Kulo koh vnit záv G3/4 PN42-185řC</t>
  </si>
  <si>
    <t>722 23-2046</t>
  </si>
  <si>
    <t>Kulo koh vnit záv G11/4 PN42-185řC</t>
  </si>
  <si>
    <t>725 33-4351</t>
  </si>
  <si>
    <t>Pítko litinové</t>
  </si>
  <si>
    <t>998 72-2101</t>
  </si>
  <si>
    <t>Přesun t vodovod objekt v -6m</t>
  </si>
  <si>
    <t>8</t>
  </si>
  <si>
    <t>Trubní vedení</t>
  </si>
  <si>
    <t>871 15-1121</t>
  </si>
  <si>
    <t>MTŽ potr výkop tr PE sv DN 25</t>
  </si>
  <si>
    <t>1/1</t>
  </si>
  <si>
    <t>286 13751-05</t>
  </si>
  <si>
    <t>Potrubí vodovod PEHD D25x2,3 mm</t>
  </si>
  <si>
    <t>871 17-1121</t>
  </si>
  <si>
    <t>MTŽ potr výkop tr PE sv DN 40</t>
  </si>
  <si>
    <t>2/1</t>
  </si>
  <si>
    <t>286 13753-07</t>
  </si>
  <si>
    <t>Potrubí vodovod PEHD D40x3,5 mm</t>
  </si>
  <si>
    <t>892 23-3121</t>
  </si>
  <si>
    <t>Dezinfekce vodov potr DN do 70</t>
  </si>
  <si>
    <t>892 24-1111</t>
  </si>
  <si>
    <t>Tlak zkouška potr DN do 80 vodou</t>
  </si>
  <si>
    <t>892 37-2111</t>
  </si>
  <si>
    <t>Zabezpečení potr DN do 300</t>
  </si>
  <si>
    <t>894 40-1211</t>
  </si>
  <si>
    <t>Osazení betonových šachtových skruží</t>
  </si>
  <si>
    <t>Armaturní šachta</t>
  </si>
  <si>
    <t>6/1</t>
  </si>
  <si>
    <t>592 23901-31</t>
  </si>
  <si>
    <t>Šachtová skruž 250/1000/12</t>
  </si>
  <si>
    <t>894 40-2211</t>
  </si>
  <si>
    <t>Osazení skruží přechodových</t>
  </si>
  <si>
    <t>7/1</t>
  </si>
  <si>
    <t>592 24121-03</t>
  </si>
  <si>
    <t>Šachtový konus 600/1000x625/120</t>
  </si>
  <si>
    <t>899 10-2111</t>
  </si>
  <si>
    <t>Osaz poklopů s rámem do 100kg</t>
  </si>
  <si>
    <t>8/1</t>
  </si>
  <si>
    <t>552 42156-06</t>
  </si>
  <si>
    <t>Poklop B125 Begu s odvětráním</t>
  </si>
  <si>
    <t>899 72-2113</t>
  </si>
  <si>
    <t>Krytí potrubí z plastů folií š 34cm</t>
  </si>
  <si>
    <t>894 79-1101</t>
  </si>
  <si>
    <t>Drenážní betonová šachtička</t>
  </si>
  <si>
    <t>99</t>
  </si>
  <si>
    <t>Přesun hmot</t>
  </si>
  <si>
    <t>998 27-6101</t>
  </si>
  <si>
    <t>Přesun potrubí plast otevř výkop</t>
  </si>
  <si>
    <t>Rozšíření městského hřbitova - II. Etapa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</si>
</sst>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1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27" fillId="21" borderId="0" applyNumberFormat="0" applyBorder="0" applyAlignment="0" applyProtection="0"/>
    <xf numFmtId="0" fontId="28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3" fillId="23" borderId="0" applyNumberFormat="0" applyBorder="0" applyAlignment="0" applyProtection="0"/>
    <xf numFmtId="0" fontId="7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34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6" fillId="20" borderId="0">
      <alignment horizontal="right"/>
      <protection/>
    </xf>
    <xf numFmtId="0" fontId="37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38" fillId="27" borderId="13" applyNumberFormat="0" applyAlignment="0" applyProtection="0"/>
    <xf numFmtId="0" fontId="39" fillId="27" borderId="14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0" fontId="0" fillId="0" borderId="0" xfId="80">
      <alignment/>
      <protection/>
    </xf>
    <xf numFmtId="49" fontId="0" fillId="0" borderId="0" xfId="61" quotePrefix="1">
      <alignment horizontal="center"/>
    </xf>
    <xf numFmtId="49" fontId="3" fillId="0" borderId="0" xfId="39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 locked="0"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18"/>
  <sheetViews>
    <sheetView tabSelected="1" zoomScalePageLayoutView="0" workbookViewId="0" topLeftCell="A1">
      <selection activeCell="C9" sqref="C8:C9"/>
    </sheetView>
  </sheetViews>
  <sheetFormatPr defaultColWidth="9.00390625" defaultRowHeight="12.75"/>
  <cols>
    <col min="1" max="1" width="5.375" style="0" customWidth="1"/>
    <col min="2" max="2" width="12.50390625" style="0" customWidth="1"/>
    <col min="3" max="3" width="46.125" style="0" customWidth="1"/>
    <col min="5" max="5" width="13.50390625" style="0" customWidth="1"/>
    <col min="6" max="6" width="12.625" style="0" customWidth="1"/>
    <col min="7" max="7" width="12.00390625" style="0" customWidth="1"/>
    <col min="8" max="8" width="15.375" style="0" customWidth="1"/>
    <col min="9" max="9" width="13.00390625" style="0" customWidth="1"/>
    <col min="10" max="10" width="13.875" style="0" customWidth="1"/>
    <col min="11" max="11" width="13.625" style="0" customWidth="1"/>
  </cols>
  <sheetData>
    <row r="1" ht="12.75">
      <c r="C1" s="35" t="s">
        <v>23</v>
      </c>
    </row>
    <row r="2" spans="1:11" ht="12.75">
      <c r="A2" s="1" t="s">
        <v>19</v>
      </c>
      <c r="B2" s="1"/>
      <c r="C2" s="2" t="s">
        <v>171</v>
      </c>
      <c r="D2" s="3"/>
      <c r="E2" s="3"/>
      <c r="F2" s="2"/>
      <c r="G2" s="4" t="s">
        <v>17</v>
      </c>
      <c r="H2" s="50"/>
      <c r="I2" s="50"/>
      <c r="J2" s="50"/>
      <c r="K2" s="50"/>
    </row>
    <row r="3" spans="1:11" ht="12.75">
      <c r="A3" s="1" t="s">
        <v>16</v>
      </c>
      <c r="B3" s="1"/>
      <c r="C3" s="52" t="s">
        <v>71</v>
      </c>
      <c r="D3" s="3"/>
      <c r="E3" s="3"/>
      <c r="F3" s="2"/>
      <c r="G3" s="4" t="s">
        <v>18</v>
      </c>
      <c r="H3" s="51"/>
      <c r="I3" s="51"/>
      <c r="J3" s="51"/>
      <c r="K3" s="51"/>
    </row>
    <row r="4" spans="1:7" ht="13.5" thickBot="1">
      <c r="A4" s="1" t="s">
        <v>0</v>
      </c>
      <c r="B4" s="1"/>
      <c r="C4" s="5"/>
      <c r="D4" s="1"/>
      <c r="E4" s="1" t="s">
        <v>1</v>
      </c>
      <c r="F4" s="6"/>
      <c r="G4" s="7" t="e">
        <f>+#REF!</f>
        <v>#REF!</v>
      </c>
    </row>
    <row r="5" spans="1:11" ht="12.75">
      <c r="A5" s="8" t="s">
        <v>2</v>
      </c>
      <c r="B5" s="9"/>
      <c r="C5" s="9"/>
      <c r="D5" s="10"/>
      <c r="E5" s="10"/>
      <c r="F5" s="11"/>
      <c r="G5" s="12"/>
      <c r="H5" s="13" t="s">
        <v>3</v>
      </c>
      <c r="I5" s="13"/>
      <c r="J5" s="13"/>
      <c r="K5" s="14"/>
    </row>
    <row r="6" spans="1:11" ht="12.75">
      <c r="A6" s="15" t="s">
        <v>4</v>
      </c>
      <c r="B6" s="16" t="s">
        <v>5</v>
      </c>
      <c r="C6" s="16"/>
      <c r="D6" s="32" t="s">
        <v>20</v>
      </c>
      <c r="E6" s="33" t="s">
        <v>21</v>
      </c>
      <c r="F6" s="31" t="s">
        <v>22</v>
      </c>
      <c r="G6" s="17" t="s">
        <v>7</v>
      </c>
      <c r="H6" s="18" t="s">
        <v>8</v>
      </c>
      <c r="I6" s="19"/>
      <c r="J6" s="18" t="s">
        <v>9</v>
      </c>
      <c r="K6" s="20"/>
    </row>
    <row r="7" spans="1:11" ht="12.75">
      <c r="A7" s="21" t="s">
        <v>10</v>
      </c>
      <c r="B7" s="22" t="s">
        <v>11</v>
      </c>
      <c r="C7" s="22" t="s">
        <v>12</v>
      </c>
      <c r="D7" s="22" t="s">
        <v>13</v>
      </c>
      <c r="E7" s="34"/>
      <c r="F7" s="23" t="s">
        <v>14</v>
      </c>
      <c r="G7" s="24" t="s">
        <v>14</v>
      </c>
      <c r="H7" s="22" t="s">
        <v>6</v>
      </c>
      <c r="I7" s="22" t="s">
        <v>15</v>
      </c>
      <c r="J7" s="22" t="s">
        <v>6</v>
      </c>
      <c r="K7" s="25" t="s">
        <v>15</v>
      </c>
    </row>
    <row r="8" spans="1:11" ht="13.5" thickBot="1">
      <c r="A8" s="26"/>
      <c r="B8" s="27">
        <v>1</v>
      </c>
      <c r="C8" s="27">
        <v>2</v>
      </c>
      <c r="D8" s="28">
        <v>3</v>
      </c>
      <c r="E8" s="28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30">
        <v>10</v>
      </c>
    </row>
    <row r="9" spans="6:7" ht="12.75">
      <c r="F9" s="36"/>
      <c r="G9" s="36"/>
    </row>
    <row r="10" spans="2:3" ht="13.5">
      <c r="B10" s="37" t="s">
        <v>24</v>
      </c>
      <c r="C10" s="37" t="s">
        <v>25</v>
      </c>
    </row>
    <row r="12" spans="1:11" ht="12.75">
      <c r="A12" s="38">
        <v>1</v>
      </c>
      <c r="B12" s="39" t="s">
        <v>26</v>
      </c>
      <c r="C12" s="40" t="s">
        <v>27</v>
      </c>
      <c r="D12" s="41" t="s">
        <v>28</v>
      </c>
      <c r="E12" s="42">
        <v>13.86</v>
      </c>
      <c r="F12" s="43">
        <v>0</v>
      </c>
      <c r="G12" s="44">
        <f>E12*F12</f>
        <v>0</v>
      </c>
      <c r="I12" s="46"/>
      <c r="J12" s="45">
        <v>0</v>
      </c>
      <c r="K12" s="46">
        <f>E12*J12</f>
        <v>0</v>
      </c>
    </row>
    <row r="13" spans="3:11" ht="12.75">
      <c r="C13" s="47" t="s">
        <v>29</v>
      </c>
      <c r="E13" s="42">
        <v>0</v>
      </c>
      <c r="G13" s="44"/>
      <c r="I13" s="46"/>
      <c r="K13" s="46"/>
    </row>
    <row r="14" spans="3:11" ht="12.75">
      <c r="C14" s="47" t="s">
        <v>30</v>
      </c>
      <c r="E14" s="42">
        <v>13.86</v>
      </c>
      <c r="G14" s="44"/>
      <c r="I14" s="46"/>
      <c r="K14" s="46"/>
    </row>
    <row r="15" spans="1:11" ht="12.75">
      <c r="A15" s="38">
        <v>2</v>
      </c>
      <c r="B15" s="39" t="s">
        <v>31</v>
      </c>
      <c r="C15" s="40" t="s">
        <v>32</v>
      </c>
      <c r="D15" s="41" t="s">
        <v>28</v>
      </c>
      <c r="E15" s="42">
        <v>106.26</v>
      </c>
      <c r="F15" s="43">
        <v>0</v>
      </c>
      <c r="G15" s="44">
        <f>E15*F15</f>
        <v>0</v>
      </c>
      <c r="I15" s="46"/>
      <c r="J15" s="45">
        <v>0</v>
      </c>
      <c r="K15" s="46">
        <f>E15*J15</f>
        <v>0</v>
      </c>
    </row>
    <row r="16" spans="3:11" ht="12.75">
      <c r="C16" s="47" t="s">
        <v>33</v>
      </c>
      <c r="E16" s="42">
        <v>0</v>
      </c>
      <c r="G16" s="44"/>
      <c r="I16" s="46"/>
      <c r="K16" s="46"/>
    </row>
    <row r="17" spans="3:11" ht="12.75">
      <c r="C17" s="47" t="s">
        <v>34</v>
      </c>
      <c r="E17" s="42">
        <v>106.26</v>
      </c>
      <c r="G17" s="44"/>
      <c r="I17" s="46"/>
      <c r="K17" s="46"/>
    </row>
    <row r="18" spans="1:11" ht="12.75">
      <c r="A18" s="38">
        <v>3</v>
      </c>
      <c r="B18" s="39" t="s">
        <v>35</v>
      </c>
      <c r="C18" s="40" t="s">
        <v>36</v>
      </c>
      <c r="D18" s="41" t="s">
        <v>28</v>
      </c>
      <c r="E18" s="42">
        <v>53.13</v>
      </c>
      <c r="F18" s="43">
        <v>0</v>
      </c>
      <c r="G18" s="44">
        <f>E18*F18</f>
        <v>0</v>
      </c>
      <c r="I18" s="46"/>
      <c r="J18" s="45">
        <v>0</v>
      </c>
      <c r="K18" s="46">
        <f>E18*J18</f>
        <v>0</v>
      </c>
    </row>
    <row r="19" spans="3:11" ht="12.75">
      <c r="C19" s="47" t="s">
        <v>37</v>
      </c>
      <c r="E19" s="42">
        <v>53.13</v>
      </c>
      <c r="G19" s="44"/>
      <c r="I19" s="46"/>
      <c r="K19" s="46"/>
    </row>
    <row r="20" spans="1:11" ht="12.75">
      <c r="A20" s="38">
        <v>4</v>
      </c>
      <c r="B20" s="39" t="s">
        <v>38</v>
      </c>
      <c r="C20" s="40" t="s">
        <v>39</v>
      </c>
      <c r="D20" s="41" t="s">
        <v>28</v>
      </c>
      <c r="E20" s="42">
        <v>3.2679</v>
      </c>
      <c r="F20" s="43">
        <v>0</v>
      </c>
      <c r="G20" s="44">
        <f>E20*F20</f>
        <v>0</v>
      </c>
      <c r="I20" s="46"/>
      <c r="J20" s="45">
        <v>0</v>
      </c>
      <c r="K20" s="46">
        <f>E20*J20</f>
        <v>0</v>
      </c>
    </row>
    <row r="21" spans="3:11" ht="12.75">
      <c r="C21" s="47" t="s">
        <v>40</v>
      </c>
      <c r="E21" s="42">
        <v>0</v>
      </c>
      <c r="G21" s="44"/>
      <c r="I21" s="46"/>
      <c r="K21" s="46"/>
    </row>
    <row r="22" spans="3:11" ht="12.75">
      <c r="C22" s="47" t="s">
        <v>41</v>
      </c>
      <c r="E22" s="42">
        <v>2.3079</v>
      </c>
      <c r="G22" s="44"/>
      <c r="I22" s="46"/>
      <c r="K22" s="46"/>
    </row>
    <row r="23" spans="3:11" ht="12.75">
      <c r="C23" s="47" t="s">
        <v>42</v>
      </c>
      <c r="E23" s="42">
        <v>0</v>
      </c>
      <c r="G23" s="44"/>
      <c r="I23" s="46"/>
      <c r="K23" s="46"/>
    </row>
    <row r="24" spans="3:11" ht="12.75">
      <c r="C24" s="47" t="s">
        <v>43</v>
      </c>
      <c r="E24" s="42">
        <v>0.96</v>
      </c>
      <c r="G24" s="44"/>
      <c r="I24" s="46"/>
      <c r="K24" s="46"/>
    </row>
    <row r="25" spans="1:11" ht="12.75">
      <c r="A25" s="38">
        <v>5</v>
      </c>
      <c r="B25" s="39" t="s">
        <v>44</v>
      </c>
      <c r="C25" s="40" t="s">
        <v>45</v>
      </c>
      <c r="D25" s="41" t="s">
        <v>28</v>
      </c>
      <c r="E25" s="42">
        <v>1.634</v>
      </c>
      <c r="F25" s="43">
        <v>0</v>
      </c>
      <c r="G25" s="44">
        <f>E25*F25</f>
        <v>0</v>
      </c>
      <c r="I25" s="46"/>
      <c r="J25" s="45">
        <v>0</v>
      </c>
      <c r="K25" s="46">
        <f>E25*J25</f>
        <v>0</v>
      </c>
    </row>
    <row r="26" spans="3:11" ht="12.75">
      <c r="C26" s="47" t="s">
        <v>46</v>
      </c>
      <c r="E26" s="42">
        <v>1.634</v>
      </c>
      <c r="G26" s="44"/>
      <c r="I26" s="46"/>
      <c r="K26" s="46"/>
    </row>
    <row r="27" spans="1:11" ht="12.75">
      <c r="A27" s="38">
        <v>6</v>
      </c>
      <c r="B27" s="39" t="s">
        <v>47</v>
      </c>
      <c r="C27" s="40" t="s">
        <v>48</v>
      </c>
      <c r="D27" s="41" t="s">
        <v>49</v>
      </c>
      <c r="E27" s="42">
        <v>200.2</v>
      </c>
      <c r="F27" s="43">
        <v>0.00084</v>
      </c>
      <c r="G27" s="44">
        <f>E27*F27</f>
        <v>0.16816799999999998</v>
      </c>
      <c r="I27" s="46"/>
      <c r="J27" s="45">
        <v>0</v>
      </c>
      <c r="K27" s="46">
        <f>E27*J27</f>
        <v>0</v>
      </c>
    </row>
    <row r="28" spans="3:11" ht="12.75">
      <c r="C28" s="47" t="s">
        <v>50</v>
      </c>
      <c r="E28" s="42">
        <v>200.2</v>
      </c>
      <c r="G28" s="44"/>
      <c r="I28" s="46"/>
      <c r="K28" s="46"/>
    </row>
    <row r="29" spans="1:11" ht="12.75">
      <c r="A29" s="38">
        <v>7</v>
      </c>
      <c r="B29" s="39" t="s">
        <v>51</v>
      </c>
      <c r="C29" s="40" t="s">
        <v>52</v>
      </c>
      <c r="D29" s="41" t="s">
        <v>49</v>
      </c>
      <c r="E29" s="42">
        <v>200.2</v>
      </c>
      <c r="F29" s="43">
        <v>0</v>
      </c>
      <c r="G29" s="44">
        <f>E29*F29</f>
        <v>0</v>
      </c>
      <c r="I29" s="46"/>
      <c r="J29" s="45">
        <v>0</v>
      </c>
      <c r="K29" s="46">
        <f>E29*J29</f>
        <v>0</v>
      </c>
    </row>
    <row r="30" spans="3:11" ht="12.75">
      <c r="C30" s="47" t="s">
        <v>53</v>
      </c>
      <c r="E30" s="42">
        <v>200.2</v>
      </c>
      <c r="G30" s="44"/>
      <c r="I30" s="46"/>
      <c r="K30" s="46"/>
    </row>
    <row r="31" spans="1:11" ht="12.75">
      <c r="A31" s="38">
        <v>8</v>
      </c>
      <c r="B31" s="39" t="s">
        <v>54</v>
      </c>
      <c r="C31" s="40" t="s">
        <v>55</v>
      </c>
      <c r="D31" s="41" t="s">
        <v>28</v>
      </c>
      <c r="E31" s="42">
        <v>106.26</v>
      </c>
      <c r="F31" s="43">
        <v>0</v>
      </c>
      <c r="G31" s="44">
        <f>E31*F31</f>
        <v>0</v>
      </c>
      <c r="I31" s="46"/>
      <c r="J31" s="45">
        <v>0</v>
      </c>
      <c r="K31" s="46">
        <f>E31*J31</f>
        <v>0</v>
      </c>
    </row>
    <row r="32" spans="3:11" ht="12.75">
      <c r="C32" s="47" t="s">
        <v>56</v>
      </c>
      <c r="E32" s="42">
        <v>106.26</v>
      </c>
      <c r="G32" s="44"/>
      <c r="I32" s="46"/>
      <c r="K32" s="46"/>
    </row>
    <row r="33" spans="1:11" ht="12.75">
      <c r="A33" s="38">
        <v>9</v>
      </c>
      <c r="B33" s="39" t="s">
        <v>57</v>
      </c>
      <c r="C33" s="40" t="s">
        <v>58</v>
      </c>
      <c r="D33" s="41" t="s">
        <v>28</v>
      </c>
      <c r="E33" s="42">
        <v>30.988</v>
      </c>
      <c r="F33" s="43">
        <v>0</v>
      </c>
      <c r="G33" s="44">
        <f>E33*F33</f>
        <v>0</v>
      </c>
      <c r="I33" s="46"/>
      <c r="J33" s="45">
        <v>0</v>
      </c>
      <c r="K33" s="46">
        <f>E33*J33</f>
        <v>0</v>
      </c>
    </row>
    <row r="34" spans="3:11" ht="12.75">
      <c r="C34" s="47" t="s">
        <v>59</v>
      </c>
      <c r="E34" s="42">
        <v>0</v>
      </c>
      <c r="G34" s="44"/>
      <c r="I34" s="46"/>
      <c r="K34" s="46"/>
    </row>
    <row r="35" spans="3:11" ht="12.75">
      <c r="C35" s="47" t="s">
        <v>56</v>
      </c>
      <c r="E35" s="42">
        <v>106.26</v>
      </c>
      <c r="G35" s="44"/>
      <c r="I35" s="46"/>
      <c r="K35" s="46"/>
    </row>
    <row r="36" spans="3:11" ht="12.75">
      <c r="C36" s="47" t="s">
        <v>60</v>
      </c>
      <c r="E36" s="42">
        <v>3.268</v>
      </c>
      <c r="G36" s="44"/>
      <c r="I36" s="46"/>
      <c r="K36" s="46"/>
    </row>
    <row r="37" spans="3:11" ht="12.75">
      <c r="C37" s="47" t="s">
        <v>61</v>
      </c>
      <c r="E37" s="42">
        <v>-78.54</v>
      </c>
      <c r="G37" s="44"/>
      <c r="I37" s="46"/>
      <c r="K37" s="46"/>
    </row>
    <row r="38" spans="1:11" ht="12.75">
      <c r="A38" s="38">
        <v>10</v>
      </c>
      <c r="B38" s="39" t="s">
        <v>62</v>
      </c>
      <c r="C38" s="40" t="s">
        <v>63</v>
      </c>
      <c r="D38" s="41" t="s">
        <v>28</v>
      </c>
      <c r="E38" s="42">
        <v>30.988</v>
      </c>
      <c r="F38" s="43">
        <v>0</v>
      </c>
      <c r="G38" s="44">
        <f>E38*F38</f>
        <v>0</v>
      </c>
      <c r="I38" s="46"/>
      <c r="J38" s="45">
        <v>0</v>
      </c>
      <c r="K38" s="46">
        <f>E38*J38</f>
        <v>0</v>
      </c>
    </row>
    <row r="39" spans="3:11" ht="12.75">
      <c r="C39" s="47" t="s">
        <v>64</v>
      </c>
      <c r="E39" s="42">
        <v>30.988</v>
      </c>
      <c r="G39" s="44"/>
      <c r="I39" s="46"/>
      <c r="K39" s="46"/>
    </row>
    <row r="40" spans="1:11" ht="12.75">
      <c r="A40" s="38">
        <v>11</v>
      </c>
      <c r="B40" s="39" t="s">
        <v>65</v>
      </c>
      <c r="C40" s="40" t="s">
        <v>66</v>
      </c>
      <c r="D40" s="41" t="s">
        <v>67</v>
      </c>
      <c r="E40" s="42">
        <v>55.7784</v>
      </c>
      <c r="F40" s="43">
        <v>0</v>
      </c>
      <c r="G40" s="44">
        <f>E40*F40</f>
        <v>0</v>
      </c>
      <c r="I40" s="46"/>
      <c r="J40" s="45">
        <v>0</v>
      </c>
      <c r="K40" s="46">
        <f>E40*J40</f>
        <v>0</v>
      </c>
    </row>
    <row r="41" spans="3:11" ht="12.75">
      <c r="C41" s="47" t="s">
        <v>68</v>
      </c>
      <c r="E41" s="42">
        <v>55.7784</v>
      </c>
      <c r="G41" s="44"/>
      <c r="I41" s="46"/>
      <c r="K41" s="46"/>
    </row>
    <row r="42" spans="1:11" ht="12.75">
      <c r="A42" s="38">
        <v>12</v>
      </c>
      <c r="B42" s="39" t="s">
        <v>69</v>
      </c>
      <c r="C42" s="40" t="s">
        <v>70</v>
      </c>
      <c r="D42" s="41" t="s">
        <v>28</v>
      </c>
      <c r="E42" s="42">
        <v>78.54</v>
      </c>
      <c r="F42" s="43">
        <v>0</v>
      </c>
      <c r="G42" s="44">
        <f>E42*F42</f>
        <v>0</v>
      </c>
      <c r="I42" s="46"/>
      <c r="J42" s="45">
        <v>0</v>
      </c>
      <c r="K42" s="46">
        <f>E42*J42</f>
        <v>0</v>
      </c>
    </row>
    <row r="43" spans="3:11" ht="12.75">
      <c r="C43" s="47" t="s">
        <v>71</v>
      </c>
      <c r="E43" s="42">
        <v>0</v>
      </c>
      <c r="G43" s="44"/>
      <c r="I43" s="46"/>
      <c r="K43" s="46"/>
    </row>
    <row r="44" spans="3:11" ht="12.75">
      <c r="C44" s="47" t="s">
        <v>72</v>
      </c>
      <c r="E44" s="42">
        <v>78.54</v>
      </c>
      <c r="G44" s="44"/>
      <c r="I44" s="46"/>
      <c r="K44" s="46"/>
    </row>
    <row r="45" spans="1:11" ht="12.75">
      <c r="A45" s="38">
        <v>13</v>
      </c>
      <c r="B45" s="39" t="s">
        <v>73</v>
      </c>
      <c r="C45" s="40" t="s">
        <v>74</v>
      </c>
      <c r="D45" s="41" t="s">
        <v>28</v>
      </c>
      <c r="E45" s="42">
        <v>27.72</v>
      </c>
      <c r="F45" s="43">
        <v>0</v>
      </c>
      <c r="G45" s="44">
        <f>E45*F45</f>
        <v>0</v>
      </c>
      <c r="I45" s="46"/>
      <c r="J45" s="45">
        <v>0</v>
      </c>
      <c r="K45" s="46">
        <f>E45*J45</f>
        <v>0</v>
      </c>
    </row>
    <row r="46" spans="3:11" ht="12.75">
      <c r="C46" s="47" t="s">
        <v>71</v>
      </c>
      <c r="E46" s="42">
        <v>0</v>
      </c>
      <c r="G46" s="44"/>
      <c r="I46" s="46"/>
      <c r="K46" s="46"/>
    </row>
    <row r="47" spans="3:11" ht="12.75">
      <c r="C47" s="47" t="s">
        <v>75</v>
      </c>
      <c r="E47" s="42">
        <v>27.72</v>
      </c>
      <c r="G47" s="44"/>
      <c r="I47" s="46"/>
      <c r="K47" s="46"/>
    </row>
    <row r="48" spans="1:11" ht="12.75">
      <c r="A48" s="48" t="s">
        <v>76</v>
      </c>
      <c r="B48" s="49" t="s">
        <v>77</v>
      </c>
      <c r="C48" s="40" t="s">
        <v>78</v>
      </c>
      <c r="D48" s="41" t="s">
        <v>67</v>
      </c>
      <c r="E48" s="42">
        <v>52.41852</v>
      </c>
      <c r="F48" s="43">
        <v>0</v>
      </c>
      <c r="G48" s="44">
        <f>E48*F48</f>
        <v>0</v>
      </c>
      <c r="H48" s="45">
        <v>0</v>
      </c>
      <c r="I48" s="46">
        <f>E48*H48</f>
        <v>0</v>
      </c>
      <c r="K48" s="46"/>
    </row>
    <row r="49" spans="1:11" ht="12.75">
      <c r="A49" s="38">
        <v>14</v>
      </c>
      <c r="B49" s="39" t="s">
        <v>79</v>
      </c>
      <c r="C49" s="40" t="s">
        <v>80</v>
      </c>
      <c r="D49" s="41" t="s">
        <v>49</v>
      </c>
      <c r="E49" s="42">
        <v>92.4</v>
      </c>
      <c r="F49" s="43">
        <v>0</v>
      </c>
      <c r="G49" s="44">
        <f>E49*F49</f>
        <v>0</v>
      </c>
      <c r="I49" s="46"/>
      <c r="J49" s="45">
        <v>0</v>
      </c>
      <c r="K49" s="46">
        <f>E49*J49</f>
        <v>0</v>
      </c>
    </row>
    <row r="50" spans="3:11" ht="12.75">
      <c r="C50" s="47" t="s">
        <v>81</v>
      </c>
      <c r="E50" s="42">
        <v>0</v>
      </c>
      <c r="G50" s="44"/>
      <c r="I50" s="46"/>
      <c r="K50" s="46"/>
    </row>
    <row r="51" spans="3:11" ht="12.75">
      <c r="C51" s="47" t="s">
        <v>82</v>
      </c>
      <c r="E51" s="42">
        <v>92.4</v>
      </c>
      <c r="G51" s="44"/>
      <c r="I51" s="46"/>
      <c r="K51" s="46"/>
    </row>
    <row r="52" spans="1:11" ht="12.75">
      <c r="A52" s="38">
        <v>15</v>
      </c>
      <c r="B52" s="39" t="s">
        <v>83</v>
      </c>
      <c r="C52" s="40" t="s">
        <v>84</v>
      </c>
      <c r="D52" s="41" t="s">
        <v>49</v>
      </c>
      <c r="E52" s="42">
        <v>92.4</v>
      </c>
      <c r="F52" s="43">
        <v>0</v>
      </c>
      <c r="G52" s="44">
        <f>E52*F52</f>
        <v>0</v>
      </c>
      <c r="I52" s="46"/>
      <c r="J52" s="45">
        <v>0</v>
      </c>
      <c r="K52" s="46">
        <f>E52*J52</f>
        <v>0</v>
      </c>
    </row>
    <row r="53" spans="3:11" ht="12.75">
      <c r="C53" s="47" t="s">
        <v>29</v>
      </c>
      <c r="E53" s="42">
        <v>0</v>
      </c>
      <c r="G53" s="44"/>
      <c r="I53" s="46"/>
      <c r="K53" s="46"/>
    </row>
    <row r="54" spans="3:11" ht="12.75">
      <c r="C54" s="47" t="s">
        <v>82</v>
      </c>
      <c r="E54" s="42">
        <v>92.4</v>
      </c>
      <c r="G54" s="44"/>
      <c r="I54" s="46"/>
      <c r="K54" s="46"/>
    </row>
    <row r="55" spans="1:11" ht="12.75">
      <c r="A55" s="38">
        <v>16</v>
      </c>
      <c r="B55" s="39" t="s">
        <v>85</v>
      </c>
      <c r="C55" s="40" t="s">
        <v>86</v>
      </c>
      <c r="D55" s="41" t="s">
        <v>49</v>
      </c>
      <c r="E55" s="42">
        <v>92.4</v>
      </c>
      <c r="F55" s="43">
        <v>0</v>
      </c>
      <c r="G55" s="44">
        <f>E55*F55</f>
        <v>0</v>
      </c>
      <c r="I55" s="46"/>
      <c r="J55" s="45">
        <v>0</v>
      </c>
      <c r="K55" s="46">
        <f>E55*J55</f>
        <v>0</v>
      </c>
    </row>
    <row r="56" spans="3:11" ht="12.75">
      <c r="C56" s="47" t="s">
        <v>87</v>
      </c>
      <c r="E56" s="42">
        <v>92.4</v>
      </c>
      <c r="G56" s="44"/>
      <c r="I56" s="46"/>
      <c r="K56" s="46"/>
    </row>
    <row r="57" spans="1:11" ht="12.75">
      <c r="A57" s="48" t="s">
        <v>88</v>
      </c>
      <c r="B57" s="49" t="s">
        <v>89</v>
      </c>
      <c r="C57" s="40" t="s">
        <v>90</v>
      </c>
      <c r="D57" s="41" t="s">
        <v>91</v>
      </c>
      <c r="E57" s="42">
        <v>3.234</v>
      </c>
      <c r="F57" s="43">
        <v>0.001</v>
      </c>
      <c r="G57" s="44">
        <f>E57*F57</f>
        <v>0.003234</v>
      </c>
      <c r="H57" s="45">
        <v>0</v>
      </c>
      <c r="I57" s="46">
        <f>E57*H57</f>
        <v>0</v>
      </c>
      <c r="K57" s="46"/>
    </row>
    <row r="59" spans="2:3" ht="13.5">
      <c r="B59" s="37" t="s">
        <v>92</v>
      </c>
      <c r="C59" s="37" t="s">
        <v>93</v>
      </c>
    </row>
    <row r="61" spans="1:11" ht="12.75">
      <c r="A61" s="38">
        <v>1</v>
      </c>
      <c r="B61" s="39" t="s">
        <v>94</v>
      </c>
      <c r="C61" s="40" t="s">
        <v>95</v>
      </c>
      <c r="D61" s="41" t="s">
        <v>28</v>
      </c>
      <c r="E61" s="42">
        <v>1.26772</v>
      </c>
      <c r="F61" s="43">
        <v>1.665</v>
      </c>
      <c r="G61" s="44">
        <f>E61*F61</f>
        <v>2.1107538</v>
      </c>
      <c r="I61" s="46"/>
      <c r="J61" s="45">
        <v>0</v>
      </c>
      <c r="K61" s="46">
        <f>E61*J61</f>
        <v>0</v>
      </c>
    </row>
    <row r="62" spans="3:11" ht="12.75">
      <c r="C62" s="47" t="s">
        <v>40</v>
      </c>
      <c r="E62" s="42">
        <v>0</v>
      </c>
      <c r="G62" s="44"/>
      <c r="I62" s="46"/>
      <c r="K62" s="46"/>
    </row>
    <row r="63" spans="3:11" ht="12.75">
      <c r="C63" s="47" t="s">
        <v>96</v>
      </c>
      <c r="E63" s="42">
        <v>0.30772</v>
      </c>
      <c r="G63" s="44"/>
      <c r="I63" s="46"/>
      <c r="K63" s="46"/>
    </row>
    <row r="64" spans="3:11" ht="12.75">
      <c r="C64" s="47" t="s">
        <v>97</v>
      </c>
      <c r="E64" s="42">
        <v>0</v>
      </c>
      <c r="G64" s="44"/>
      <c r="I64" s="46"/>
      <c r="K64" s="46"/>
    </row>
    <row r="65" spans="3:11" ht="12.75">
      <c r="C65" s="47" t="s">
        <v>43</v>
      </c>
      <c r="E65" s="42">
        <v>0.96</v>
      </c>
      <c r="G65" s="44"/>
      <c r="I65" s="46"/>
      <c r="K65" s="46"/>
    </row>
    <row r="67" spans="2:3" ht="13.5">
      <c r="B67" s="37" t="s">
        <v>98</v>
      </c>
      <c r="C67" s="37" t="s">
        <v>99</v>
      </c>
    </row>
    <row r="69" spans="1:11" ht="12.75">
      <c r="A69" s="38">
        <v>1</v>
      </c>
      <c r="B69" s="39" t="s">
        <v>100</v>
      </c>
      <c r="C69" s="40" t="s">
        <v>101</v>
      </c>
      <c r="D69" s="41" t="s">
        <v>102</v>
      </c>
      <c r="E69" s="42">
        <v>1</v>
      </c>
      <c r="F69" s="43">
        <v>0</v>
      </c>
      <c r="G69" s="44">
        <f>E69*F69</f>
        <v>0</v>
      </c>
      <c r="I69" s="46"/>
      <c r="J69" s="45">
        <v>0</v>
      </c>
      <c r="K69" s="46">
        <f>E69*J69</f>
        <v>0</v>
      </c>
    </row>
    <row r="71" spans="2:3" ht="13.5">
      <c r="B71" s="37" t="s">
        <v>103</v>
      </c>
      <c r="C71" s="37" t="s">
        <v>104</v>
      </c>
    </row>
    <row r="73" spans="1:11" ht="12.75">
      <c r="A73" s="38">
        <v>1</v>
      </c>
      <c r="B73" s="39" t="s">
        <v>105</v>
      </c>
      <c r="C73" s="40" t="s">
        <v>106</v>
      </c>
      <c r="D73" s="41" t="s">
        <v>28</v>
      </c>
      <c r="E73" s="42">
        <v>13.86</v>
      </c>
      <c r="F73" s="43">
        <v>1.89077</v>
      </c>
      <c r="G73" s="44">
        <f>E73*F73</f>
        <v>26.2060722</v>
      </c>
      <c r="I73" s="46"/>
      <c r="J73" s="45">
        <v>0</v>
      </c>
      <c r="K73" s="46">
        <f>E73*J73</f>
        <v>0</v>
      </c>
    </row>
    <row r="74" spans="3:11" ht="12.75">
      <c r="C74" s="47" t="s">
        <v>71</v>
      </c>
      <c r="E74" s="42">
        <v>0</v>
      </c>
      <c r="G74" s="44"/>
      <c r="I74" s="46"/>
      <c r="K74" s="46"/>
    </row>
    <row r="75" spans="3:11" ht="12.75">
      <c r="C75" s="47" t="s">
        <v>30</v>
      </c>
      <c r="E75" s="42">
        <v>13.86</v>
      </c>
      <c r="G75" s="44"/>
      <c r="I75" s="46"/>
      <c r="K75" s="46"/>
    </row>
    <row r="76" spans="1:11" ht="12.75">
      <c r="A76" s="38">
        <v>2</v>
      </c>
      <c r="B76" s="39" t="s">
        <v>107</v>
      </c>
      <c r="C76" s="40" t="s">
        <v>108</v>
      </c>
      <c r="D76" s="41" t="s">
        <v>28</v>
      </c>
      <c r="E76" s="42">
        <v>0.05625</v>
      </c>
      <c r="F76" s="43">
        <v>2.234</v>
      </c>
      <c r="G76" s="44">
        <f>E76*F76</f>
        <v>0.1256625</v>
      </c>
      <c r="I76" s="46"/>
      <c r="J76" s="45">
        <v>0</v>
      </c>
      <c r="K76" s="46">
        <f>E76*J76</f>
        <v>0</v>
      </c>
    </row>
    <row r="77" spans="3:11" ht="12.75">
      <c r="C77" s="47" t="s">
        <v>109</v>
      </c>
      <c r="E77" s="42">
        <v>0</v>
      </c>
      <c r="G77" s="44"/>
      <c r="I77" s="46"/>
      <c r="K77" s="46"/>
    </row>
    <row r="78" spans="3:11" ht="12.75">
      <c r="C78" s="47" t="s">
        <v>110</v>
      </c>
      <c r="E78" s="42">
        <v>0.05625</v>
      </c>
      <c r="G78" s="44"/>
      <c r="I78" s="46"/>
      <c r="K78" s="46"/>
    </row>
    <row r="79" spans="1:11" ht="12.75">
      <c r="A79" s="38">
        <v>3</v>
      </c>
      <c r="B79" s="39" t="s">
        <v>111</v>
      </c>
      <c r="C79" s="40" t="s">
        <v>112</v>
      </c>
      <c r="D79" s="41" t="s">
        <v>49</v>
      </c>
      <c r="E79" s="42">
        <v>0.475</v>
      </c>
      <c r="F79" s="43">
        <v>0.00632</v>
      </c>
      <c r="G79" s="44">
        <f>E79*F79</f>
        <v>0.003002</v>
      </c>
      <c r="I79" s="46"/>
      <c r="J79" s="45">
        <v>0</v>
      </c>
      <c r="K79" s="46">
        <f>E79*J79</f>
        <v>0</v>
      </c>
    </row>
    <row r="80" spans="3:11" ht="12.75">
      <c r="C80" s="47" t="s">
        <v>109</v>
      </c>
      <c r="E80" s="42">
        <v>0</v>
      </c>
      <c r="G80" s="44"/>
      <c r="I80" s="46"/>
      <c r="K80" s="46"/>
    </row>
    <row r="81" spans="3:11" ht="12.75">
      <c r="C81" s="47" t="s">
        <v>113</v>
      </c>
      <c r="E81" s="42">
        <v>0.475</v>
      </c>
      <c r="G81" s="44"/>
      <c r="I81" s="46"/>
      <c r="K81" s="46"/>
    </row>
    <row r="83" spans="2:3" ht="13.5">
      <c r="B83" s="37" t="s">
        <v>114</v>
      </c>
      <c r="C83" s="37" t="s">
        <v>115</v>
      </c>
    </row>
    <row r="85" spans="1:11" ht="12.75">
      <c r="A85" s="38">
        <v>1</v>
      </c>
      <c r="B85" s="39" t="s">
        <v>116</v>
      </c>
      <c r="C85" s="40" t="s">
        <v>117</v>
      </c>
      <c r="D85" s="41" t="s">
        <v>118</v>
      </c>
      <c r="E85" s="42">
        <v>2</v>
      </c>
      <c r="F85" s="43">
        <v>0.0013</v>
      </c>
      <c r="G85" s="44">
        <f aca="true" t="shared" si="0" ref="G85:G90">E85*F85</f>
        <v>0.0026</v>
      </c>
      <c r="I85" s="46"/>
      <c r="J85" s="45">
        <v>0</v>
      </c>
      <c r="K85" s="46">
        <f aca="true" t="shared" si="1" ref="K85:K90">E85*J85</f>
        <v>0</v>
      </c>
    </row>
    <row r="86" spans="1:11" ht="12.75">
      <c r="A86" s="38">
        <v>2</v>
      </c>
      <c r="B86" s="39" t="s">
        <v>119</v>
      </c>
      <c r="C86" s="40" t="s">
        <v>120</v>
      </c>
      <c r="D86" s="41" t="s">
        <v>118</v>
      </c>
      <c r="E86" s="42">
        <v>1</v>
      </c>
      <c r="F86" s="43">
        <v>0.00043</v>
      </c>
      <c r="G86" s="44">
        <f t="shared" si="0"/>
        <v>0.00043</v>
      </c>
      <c r="I86" s="46"/>
      <c r="J86" s="45">
        <v>0</v>
      </c>
      <c r="K86" s="46">
        <f t="shared" si="1"/>
        <v>0</v>
      </c>
    </row>
    <row r="87" spans="1:11" ht="12.75">
      <c r="A87" s="38">
        <v>3</v>
      </c>
      <c r="B87" s="39" t="s">
        <v>121</v>
      </c>
      <c r="C87" s="40" t="s">
        <v>122</v>
      </c>
      <c r="D87" s="41" t="s">
        <v>102</v>
      </c>
      <c r="E87" s="42">
        <v>1</v>
      </c>
      <c r="F87" s="43">
        <v>0.00034</v>
      </c>
      <c r="G87" s="44">
        <f t="shared" si="0"/>
        <v>0.00034</v>
      </c>
      <c r="I87" s="46"/>
      <c r="J87" s="45">
        <v>0</v>
      </c>
      <c r="K87" s="46">
        <f t="shared" si="1"/>
        <v>0</v>
      </c>
    </row>
    <row r="88" spans="1:11" ht="12.75">
      <c r="A88" s="38">
        <v>4</v>
      </c>
      <c r="B88" s="39" t="s">
        <v>123</v>
      </c>
      <c r="C88" s="40" t="s">
        <v>124</v>
      </c>
      <c r="D88" s="41" t="s">
        <v>102</v>
      </c>
      <c r="E88" s="42">
        <v>1</v>
      </c>
      <c r="F88" s="43">
        <v>0.0007</v>
      </c>
      <c r="G88" s="44">
        <f t="shared" si="0"/>
        <v>0.0007</v>
      </c>
      <c r="I88" s="46"/>
      <c r="J88" s="45">
        <v>0</v>
      </c>
      <c r="K88" s="46">
        <f t="shared" si="1"/>
        <v>0</v>
      </c>
    </row>
    <row r="89" spans="1:11" ht="12.75">
      <c r="A89" s="38">
        <v>6</v>
      </c>
      <c r="B89" s="39" t="s">
        <v>125</v>
      </c>
      <c r="C89" s="40" t="s">
        <v>126</v>
      </c>
      <c r="D89" s="41" t="s">
        <v>102</v>
      </c>
      <c r="E89" s="42">
        <v>1</v>
      </c>
      <c r="F89" s="43">
        <v>0.01375</v>
      </c>
      <c r="G89" s="44">
        <f t="shared" si="0"/>
        <v>0.01375</v>
      </c>
      <c r="I89" s="46"/>
      <c r="J89" s="45">
        <v>0</v>
      </c>
      <c r="K89" s="46">
        <f t="shared" si="1"/>
        <v>0</v>
      </c>
    </row>
    <row r="90" spans="1:11" ht="12.75">
      <c r="A90" s="38">
        <v>7</v>
      </c>
      <c r="B90" s="39" t="s">
        <v>127</v>
      </c>
      <c r="C90" s="40" t="s">
        <v>128</v>
      </c>
      <c r="D90" s="41" t="s">
        <v>67</v>
      </c>
      <c r="E90" s="42">
        <v>0.01782</v>
      </c>
      <c r="F90" s="43">
        <v>0</v>
      </c>
      <c r="G90" s="44">
        <f t="shared" si="0"/>
        <v>0</v>
      </c>
      <c r="I90" s="46"/>
      <c r="J90" s="45">
        <v>0</v>
      </c>
      <c r="K90" s="46">
        <f t="shared" si="1"/>
        <v>0</v>
      </c>
    </row>
    <row r="92" spans="2:3" ht="13.5">
      <c r="B92" s="37" t="s">
        <v>129</v>
      </c>
      <c r="C92" s="37" t="s">
        <v>130</v>
      </c>
    </row>
    <row r="94" spans="1:11" ht="12.75">
      <c r="A94" s="38">
        <v>1</v>
      </c>
      <c r="B94" s="39" t="s">
        <v>131</v>
      </c>
      <c r="C94" s="40" t="s">
        <v>132</v>
      </c>
      <c r="D94" s="41" t="s">
        <v>118</v>
      </c>
      <c r="E94" s="42">
        <v>5</v>
      </c>
      <c r="F94" s="43">
        <v>0</v>
      </c>
      <c r="G94" s="44">
        <f aca="true" t="shared" si="2" ref="G94:G101">E94*F94</f>
        <v>0</v>
      </c>
      <c r="I94" s="46"/>
      <c r="J94" s="45">
        <v>0</v>
      </c>
      <c r="K94" s="46">
        <f>E94*J94</f>
        <v>0</v>
      </c>
    </row>
    <row r="95" spans="1:11" ht="12.75">
      <c r="A95" s="48" t="s">
        <v>133</v>
      </c>
      <c r="B95" s="49" t="s">
        <v>134</v>
      </c>
      <c r="C95" s="40" t="s">
        <v>135</v>
      </c>
      <c r="D95" s="41" t="s">
        <v>118</v>
      </c>
      <c r="E95" s="42">
        <v>5</v>
      </c>
      <c r="F95" s="43">
        <v>0.00023</v>
      </c>
      <c r="G95" s="44">
        <f t="shared" si="2"/>
        <v>0.00115</v>
      </c>
      <c r="H95" s="45">
        <v>0</v>
      </c>
      <c r="I95" s="46">
        <f>E95*H95</f>
        <v>0</v>
      </c>
      <c r="K95" s="46"/>
    </row>
    <row r="96" spans="1:11" ht="12.75">
      <c r="A96" s="38">
        <v>2</v>
      </c>
      <c r="B96" s="39" t="s">
        <v>136</v>
      </c>
      <c r="C96" s="40" t="s">
        <v>137</v>
      </c>
      <c r="D96" s="41" t="s">
        <v>118</v>
      </c>
      <c r="E96" s="42">
        <v>72</v>
      </c>
      <c r="F96" s="43">
        <v>0</v>
      </c>
      <c r="G96" s="44">
        <f t="shared" si="2"/>
        <v>0</v>
      </c>
      <c r="I96" s="46"/>
      <c r="J96" s="45">
        <v>0</v>
      </c>
      <c r="K96" s="46">
        <f>E96*J96</f>
        <v>0</v>
      </c>
    </row>
    <row r="97" spans="1:11" ht="12.75">
      <c r="A97" s="48" t="s">
        <v>138</v>
      </c>
      <c r="B97" s="49" t="s">
        <v>139</v>
      </c>
      <c r="C97" s="40" t="s">
        <v>140</v>
      </c>
      <c r="D97" s="41" t="s">
        <v>118</v>
      </c>
      <c r="E97" s="42">
        <v>72</v>
      </c>
      <c r="F97" s="43">
        <v>0.00058</v>
      </c>
      <c r="G97" s="44">
        <f t="shared" si="2"/>
        <v>0.04176</v>
      </c>
      <c r="H97" s="45">
        <v>0</v>
      </c>
      <c r="I97" s="46">
        <f>E97*H97</f>
        <v>0</v>
      </c>
      <c r="K97" s="46"/>
    </row>
    <row r="98" spans="1:11" ht="12.75">
      <c r="A98" s="38">
        <v>3</v>
      </c>
      <c r="B98" s="39" t="s">
        <v>141</v>
      </c>
      <c r="C98" s="40" t="s">
        <v>142</v>
      </c>
      <c r="D98" s="41" t="s">
        <v>118</v>
      </c>
      <c r="E98" s="42">
        <v>77</v>
      </c>
      <c r="F98" s="43">
        <v>0</v>
      </c>
      <c r="G98" s="44">
        <f t="shared" si="2"/>
        <v>0</v>
      </c>
      <c r="I98" s="46"/>
      <c r="J98" s="45">
        <v>0</v>
      </c>
      <c r="K98" s="46">
        <f>E98*J98</f>
        <v>0</v>
      </c>
    </row>
    <row r="99" spans="1:11" ht="12.75">
      <c r="A99" s="38">
        <v>4</v>
      </c>
      <c r="B99" s="39" t="s">
        <v>143</v>
      </c>
      <c r="C99" s="40" t="s">
        <v>144</v>
      </c>
      <c r="D99" s="41" t="s">
        <v>118</v>
      </c>
      <c r="E99" s="42">
        <v>77</v>
      </c>
      <c r="F99" s="43">
        <v>0</v>
      </c>
      <c r="G99" s="44">
        <f t="shared" si="2"/>
        <v>0</v>
      </c>
      <c r="I99" s="46"/>
      <c r="J99" s="45">
        <v>0</v>
      </c>
      <c r="K99" s="46">
        <f>E99*J99</f>
        <v>0</v>
      </c>
    </row>
    <row r="100" spans="1:11" ht="12.75">
      <c r="A100" s="38">
        <v>5</v>
      </c>
      <c r="B100" s="39" t="s">
        <v>145</v>
      </c>
      <c r="C100" s="40" t="s">
        <v>146</v>
      </c>
      <c r="D100" s="41" t="s">
        <v>102</v>
      </c>
      <c r="E100" s="42">
        <v>1</v>
      </c>
      <c r="F100" s="43">
        <v>0.46005</v>
      </c>
      <c r="G100" s="44">
        <f t="shared" si="2"/>
        <v>0.46005</v>
      </c>
      <c r="I100" s="46"/>
      <c r="J100" s="45">
        <v>0</v>
      </c>
      <c r="K100" s="46">
        <f>E100*J100</f>
        <v>0</v>
      </c>
    </row>
    <row r="101" spans="1:11" ht="12.75">
      <c r="A101" s="38">
        <v>6</v>
      </c>
      <c r="B101" s="39" t="s">
        <v>147</v>
      </c>
      <c r="C101" s="40" t="s">
        <v>148</v>
      </c>
      <c r="D101" s="41" t="s">
        <v>102</v>
      </c>
      <c r="E101" s="42">
        <v>2</v>
      </c>
      <c r="F101" s="43">
        <v>0.02</v>
      </c>
      <c r="G101" s="44">
        <f t="shared" si="2"/>
        <v>0.04</v>
      </c>
      <c r="I101" s="46"/>
      <c r="J101" s="45">
        <v>0</v>
      </c>
      <c r="K101" s="46">
        <f>E101*J101</f>
        <v>0</v>
      </c>
    </row>
    <row r="102" spans="3:11" ht="12.75">
      <c r="C102" s="47" t="s">
        <v>149</v>
      </c>
      <c r="E102" s="42">
        <v>0</v>
      </c>
      <c r="G102" s="44"/>
      <c r="I102" s="46"/>
      <c r="K102" s="46"/>
    </row>
    <row r="103" spans="3:11" ht="12.75">
      <c r="C103" s="47" t="s">
        <v>92</v>
      </c>
      <c r="E103" s="42">
        <v>2</v>
      </c>
      <c r="G103" s="44"/>
      <c r="I103" s="46"/>
      <c r="K103" s="46"/>
    </row>
    <row r="104" spans="1:11" ht="12.75">
      <c r="A104" s="48" t="s">
        <v>150</v>
      </c>
      <c r="B104" s="49" t="s">
        <v>151</v>
      </c>
      <c r="C104" s="40" t="s">
        <v>152</v>
      </c>
      <c r="D104" s="41" t="s">
        <v>102</v>
      </c>
      <c r="E104" s="42">
        <v>2</v>
      </c>
      <c r="F104" s="43">
        <v>0.256</v>
      </c>
      <c r="G104" s="44">
        <f>E104*F104</f>
        <v>0.512</v>
      </c>
      <c r="H104" s="45">
        <v>0</v>
      </c>
      <c r="I104" s="46">
        <f>E104*H104</f>
        <v>0</v>
      </c>
      <c r="K104" s="46"/>
    </row>
    <row r="105" spans="1:11" ht="12.75">
      <c r="A105" s="38">
        <v>7</v>
      </c>
      <c r="B105" s="39" t="s">
        <v>153</v>
      </c>
      <c r="C105" s="40" t="s">
        <v>154</v>
      </c>
      <c r="D105" s="41" t="s">
        <v>102</v>
      </c>
      <c r="E105" s="42">
        <v>1</v>
      </c>
      <c r="F105" s="43">
        <v>0.02142</v>
      </c>
      <c r="G105" s="44">
        <f>E105*F105</f>
        <v>0.02142</v>
      </c>
      <c r="I105" s="46"/>
      <c r="J105" s="45">
        <v>0</v>
      </c>
      <c r="K105" s="46">
        <f>E105*J105</f>
        <v>0</v>
      </c>
    </row>
    <row r="106" spans="3:11" ht="12.75">
      <c r="C106" s="47" t="s">
        <v>149</v>
      </c>
      <c r="E106" s="42">
        <v>0</v>
      </c>
      <c r="G106" s="44"/>
      <c r="I106" s="46"/>
      <c r="K106" s="46"/>
    </row>
    <row r="107" spans="3:11" ht="12.75">
      <c r="C107" s="47" t="s">
        <v>24</v>
      </c>
      <c r="E107" s="42">
        <v>1</v>
      </c>
      <c r="G107" s="44"/>
      <c r="I107" s="46"/>
      <c r="K107" s="46"/>
    </row>
    <row r="108" spans="1:11" ht="12.75">
      <c r="A108" s="48" t="s">
        <v>155</v>
      </c>
      <c r="B108" s="49" t="s">
        <v>156</v>
      </c>
      <c r="C108" s="40" t="s">
        <v>157</v>
      </c>
      <c r="D108" s="41" t="s">
        <v>102</v>
      </c>
      <c r="E108" s="42">
        <v>1</v>
      </c>
      <c r="F108" s="43">
        <v>0.55</v>
      </c>
      <c r="G108" s="44">
        <f>E108*F108</f>
        <v>0.55</v>
      </c>
      <c r="H108" s="45">
        <v>0</v>
      </c>
      <c r="I108" s="46">
        <f>E108*H108</f>
        <v>0</v>
      </c>
      <c r="K108" s="46"/>
    </row>
    <row r="109" spans="1:11" ht="12.75">
      <c r="A109" s="38">
        <v>8</v>
      </c>
      <c r="B109" s="39" t="s">
        <v>158</v>
      </c>
      <c r="C109" s="40" t="s">
        <v>159</v>
      </c>
      <c r="D109" s="41" t="s">
        <v>102</v>
      </c>
      <c r="E109" s="42">
        <v>1</v>
      </c>
      <c r="F109" s="43">
        <v>0.00702</v>
      </c>
      <c r="G109" s="44">
        <f>E109*F109</f>
        <v>0.00702</v>
      </c>
      <c r="I109" s="46"/>
      <c r="J109" s="45">
        <v>0</v>
      </c>
      <c r="K109" s="46">
        <f>E109*J109</f>
        <v>0</v>
      </c>
    </row>
    <row r="110" spans="3:11" ht="12.75">
      <c r="C110" s="47" t="s">
        <v>149</v>
      </c>
      <c r="E110" s="42">
        <v>0</v>
      </c>
      <c r="G110" s="44"/>
      <c r="I110" s="46"/>
      <c r="K110" s="46"/>
    </row>
    <row r="111" spans="3:11" ht="12.75">
      <c r="C111" s="47" t="s">
        <v>24</v>
      </c>
      <c r="E111" s="42">
        <v>1</v>
      </c>
      <c r="G111" s="44"/>
      <c r="I111" s="46"/>
      <c r="K111" s="46"/>
    </row>
    <row r="112" spans="1:11" ht="12.75">
      <c r="A112" s="48" t="s">
        <v>160</v>
      </c>
      <c r="B112" s="49" t="s">
        <v>161</v>
      </c>
      <c r="C112" s="40" t="s">
        <v>162</v>
      </c>
      <c r="D112" s="41" t="s">
        <v>102</v>
      </c>
      <c r="E112" s="42">
        <v>1</v>
      </c>
      <c r="F112" s="43">
        <v>0.092</v>
      </c>
      <c r="G112" s="44">
        <f>E112*F112</f>
        <v>0.092</v>
      </c>
      <c r="H112" s="45">
        <v>0</v>
      </c>
      <c r="I112" s="46">
        <f>E112*H112</f>
        <v>0</v>
      </c>
      <c r="K112" s="46"/>
    </row>
    <row r="113" spans="1:11" ht="12.75">
      <c r="A113" s="38">
        <v>9</v>
      </c>
      <c r="B113" s="39" t="s">
        <v>163</v>
      </c>
      <c r="C113" s="40" t="s">
        <v>164</v>
      </c>
      <c r="D113" s="41" t="s">
        <v>118</v>
      </c>
      <c r="E113" s="42">
        <v>77</v>
      </c>
      <c r="F113" s="43">
        <v>0</v>
      </c>
      <c r="G113" s="44">
        <f>E113*F113</f>
        <v>0</v>
      </c>
      <c r="I113" s="46"/>
      <c r="J113" s="45">
        <v>0</v>
      </c>
      <c r="K113" s="46">
        <f>E113*J113</f>
        <v>0</v>
      </c>
    </row>
    <row r="114" spans="1:11" ht="12.75">
      <c r="A114" s="38">
        <v>10</v>
      </c>
      <c r="B114" s="39" t="s">
        <v>165</v>
      </c>
      <c r="C114" s="40" t="s">
        <v>166</v>
      </c>
      <c r="D114" s="41" t="s">
        <v>102</v>
      </c>
      <c r="E114" s="42">
        <v>1</v>
      </c>
      <c r="F114" s="43">
        <v>0</v>
      </c>
      <c r="G114" s="44">
        <f>E114*F114</f>
        <v>0</v>
      </c>
      <c r="I114" s="46"/>
      <c r="J114" s="45">
        <v>0</v>
      </c>
      <c r="K114" s="46">
        <f>E114*J114</f>
        <v>0</v>
      </c>
    </row>
    <row r="116" spans="2:3" ht="13.5">
      <c r="B116" s="37" t="s">
        <v>167</v>
      </c>
      <c r="C116" s="37" t="s">
        <v>168</v>
      </c>
    </row>
    <row r="118" spans="1:11" ht="12.75">
      <c r="A118" s="38">
        <v>1</v>
      </c>
      <c r="B118" s="39" t="s">
        <v>169</v>
      </c>
      <c r="C118" s="40" t="s">
        <v>170</v>
      </c>
      <c r="D118" s="41" t="s">
        <v>67</v>
      </c>
      <c r="E118" s="42">
        <v>30.342292</v>
      </c>
      <c r="F118" s="43">
        <v>0</v>
      </c>
      <c r="G118" s="44">
        <f>E118*F118</f>
        <v>0</v>
      </c>
      <c r="I118" s="46"/>
      <c r="J118" s="45">
        <v>0</v>
      </c>
      <c r="K118" s="46">
        <f>E118*J118</f>
        <v>0</v>
      </c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Vránová Kateřina</cp:lastModifiedBy>
  <cp:lastPrinted>2014-03-10T07:28:49Z</cp:lastPrinted>
  <dcterms:created xsi:type="dcterms:W3CDTF">2000-09-05T09:25:34Z</dcterms:created>
  <dcterms:modified xsi:type="dcterms:W3CDTF">2018-01-19T08:18:10Z</dcterms:modified>
  <cp:category/>
  <cp:version/>
  <cp:contentType/>
  <cp:contentStatus/>
</cp:coreProperties>
</file>