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/>
  <bookViews>
    <workbookView xWindow="0" yWindow="0" windowWidth="16380" windowHeight="8190" tabRatio="500" activeTab="0"/>
  </bookViews>
  <sheets>
    <sheet name="SO 401" sheetId="1" r:id="rId1"/>
  </sheets>
  <definedNames/>
  <calcPr calcId="191029"/>
  <extLst/>
</workbook>
</file>

<file path=xl/sharedStrings.xml><?xml version="1.0" encoding="utf-8"?>
<sst xmlns="http://schemas.openxmlformats.org/spreadsheetml/2006/main" count="412" uniqueCount="224">
  <si>
    <t>Stavba :</t>
  </si>
  <si>
    <t>“Chomutov - Doplnění VO ul. Pod Strání“</t>
  </si>
  <si>
    <t xml:space="preserve">číslo a název SO: </t>
  </si>
  <si>
    <t>SO 401</t>
  </si>
  <si>
    <t xml:space="preserve">číslo a název rozpočtu: </t>
  </si>
  <si>
    <t>VV v rámci PD ve stupni DPS</t>
  </si>
  <si>
    <t>Nedílnou součástí rozpočtu a popisu položek jsou specifikace uvedené v projektové dokumentaci, položky naceněné v rozpočtu musí tyto specifikace splňovat. 
Názvy položek v rozpočtu nejsou závazným předpisem z hlediska přesného rozlišení typu práce nebo materiálu. 
Závazným předpisem nadřízeným rozpočtu je PD a ustanovení SOD. Rozpočtové položky slouží pouze pro účely stanovení cen a úkonů spojených s cenami díla a jeho dílčích částí. 
Čísla ceníkových položek uvedená v ceníku jsou složena podle uvedených ceníků, přičemž:
a) první tři místa označují číslo ceníku (např 460),
b) místa za R označují variantu
Názvosloví ceníkových položek:
Texty u jednotlivých ceníkových položek jsou uvedeny tak, aby poskytovaly zkrácený popis dostačující pro účely nacenění. Neobsahují tedy úplný technologický postup a nelze je považovat za montážní předpis.</t>
  </si>
  <si>
    <t>Číslo položky</t>
  </si>
  <si>
    <t>Typ položky</t>
  </si>
  <si>
    <t>Kód položky</t>
  </si>
  <si>
    <t>Položka</t>
  </si>
  <si>
    <t>MJ</t>
  </si>
  <si>
    <t>Množství</t>
  </si>
  <si>
    <t>Jednotková cena bez DPH</t>
  </si>
  <si>
    <t>Cena celkem bez DPH</t>
  </si>
  <si>
    <t>K</t>
  </si>
  <si>
    <t>110R01</t>
  </si>
  <si>
    <t>Mimostaveništní doprava individual. - doprava vysokozdvižné plošiny</t>
  </si>
  <si>
    <t>km</t>
  </si>
  <si>
    <t>110R02</t>
  </si>
  <si>
    <t>Mimostaveništní doprava individual. - doprava pásového rypadla</t>
  </si>
  <si>
    <t>▼</t>
  </si>
  <si>
    <t>▼ 113106 Rozebrání dlažeb komunikací pro pěší a vozovek</t>
  </si>
  <si>
    <t>113106121R00</t>
  </si>
  <si>
    <t>Rozebrání dlažeb z betonových dlaždic na sucho</t>
  </si>
  <si>
    <t>m2</t>
  </si>
  <si>
    <t>113107510R00</t>
  </si>
  <si>
    <t>Odstranění podkladu pl. 50 m2,kam.drcené tl.10 cm</t>
  </si>
  <si>
    <t>▼ 12000 Ztížené vykopávky</t>
  </si>
  <si>
    <t>120001101R00</t>
  </si>
  <si>
    <t>Příplatek za ztížení vykopávky v blízkosti vedení</t>
  </si>
  <si>
    <t>m3</t>
  </si>
  <si>
    <t>▼ 122..22 Odkopávky a prokopávky pro silnice</t>
  </si>
  <si>
    <t>122202202R00</t>
  </si>
  <si>
    <t>Odkopávky pro silnice v hor. 3 do 1000 m3</t>
  </si>
  <si>
    <t>122202209R00</t>
  </si>
  <si>
    <t>Příplatek za lepivost - odkop. pro silnice v hor.3</t>
  </si>
  <si>
    <t>▼ 162 Vodorovné přemístění</t>
  </si>
  <si>
    <t>162301102R00</t>
  </si>
  <si>
    <t>Vodorovné přemístění výkopku z hor.1-4 do 1000 m</t>
  </si>
  <si>
    <t>162702199R00</t>
  </si>
  <si>
    <t>Poplatek za skládku drnu</t>
  </si>
  <si>
    <t>▼ 17120 Uložení sypaniny na dočasné skládky</t>
  </si>
  <si>
    <t>171201201R00</t>
  </si>
  <si>
    <t>Uložení sypaniny na skl.-sypanina na výšku přes 2m</t>
  </si>
  <si>
    <t>▼ 18110 Úprava pláně v zářezech</t>
  </si>
  <si>
    <t>181101101R00</t>
  </si>
  <si>
    <t>Úprava pláně v zářezech v hor. 1-4, bez zhutnění</t>
  </si>
  <si>
    <t>▼ 19 Poplatky za skládku - ostatní</t>
  </si>
  <si>
    <t>Poplatek za skládku - ornice</t>
  </si>
  <si>
    <t>199000002R00</t>
  </si>
  <si>
    <t>Poplatek za skládku horniny 1- 4, č. dle katal. odpadů 17 05 04</t>
  </si>
  <si>
    <t>▼ 21019 Rozvaděče, rozvodné skříně, desky, svorkovnice, montáže elektro</t>
  </si>
  <si>
    <t>210040512R00</t>
  </si>
  <si>
    <t xml:space="preserve">Ukončení vodičů svorkováním </t>
  </si>
  <si>
    <t>kus</t>
  </si>
  <si>
    <t>210204201R00</t>
  </si>
  <si>
    <t>Montáž elektrovýzbroje stožáru pro 1 okruh</t>
  </si>
  <si>
    <t>▼ Uzemnění kabelu v rozvaděči</t>
  </si>
  <si>
    <t>220111777R00</t>
  </si>
  <si>
    <t>Vedení uzemnění v zemi FeZN drát D do 10 mm</t>
  </si>
  <si>
    <t>m</t>
  </si>
  <si>
    <t>▼22211 Koncovky, rozvaděče</t>
  </si>
  <si>
    <t>222010701R01</t>
  </si>
  <si>
    <t>Montáž a vyrovnání vč. uzemění stožáru osvětlovacího do výšky 7 m</t>
  </si>
  <si>
    <t>▼271 Podklady pod konstrukce</t>
  </si>
  <si>
    <t>271531115R00</t>
  </si>
  <si>
    <t>Uložení polštáře z kameniva pod základ se zhutněním a urovnáním povrchu</t>
  </si>
  <si>
    <t>▼ Stožáry a výložníky</t>
  </si>
  <si>
    <t>M</t>
  </si>
  <si>
    <t>316735704R</t>
  </si>
  <si>
    <t>Stožár osvětlovací uliční K 6-133/89/60</t>
  </si>
  <si>
    <t>▼ Kabely, vodiče a vodivé kovy</t>
  </si>
  <si>
    <t>34111030R</t>
  </si>
  <si>
    <t>Kabel silový s Cu jádrem 750 V CYKY 3 x 1,5 mm2</t>
  </si>
  <si>
    <t>34111076R</t>
  </si>
  <si>
    <t>Kabel silový s Cu jádrem 750 V CYKY 4 x10 mm2</t>
  </si>
  <si>
    <t>▼ Osvětlení</t>
  </si>
  <si>
    <t>348360210R25</t>
  </si>
  <si>
    <t>LED svítidlo pro veřejné osvětlení s krytím IP66, IK10 ,ve standardu ovládání D4i s konektorem ZHAGA pro připojení radiového modulu D4i, parametry svítidla v souladu s ČSN EN 60598-1,2,3,ČSN EN 62031, ČSN EN 62471,ČSN EN 550155, ČSN EN6100,ČSN EN61547, hmotnost do 5 kg, s možností výměny výzbroje, kompletní soubor EULUMDAT, certifikace CZ/EU, integrovaná přepěťová ochrana typ 3, inteligentní předřadník pro stmívání a řízení svítidla, refereční typ dle PD, příkon 20W, 2700K</t>
  </si>
  <si>
    <t>348360210R42</t>
  </si>
  <si>
    <t>Recyklační poplatek</t>
  </si>
  <si>
    <t>▼ Doplňky vodičů a kabelů</t>
  </si>
  <si>
    <t>354325040000R</t>
  </si>
  <si>
    <t>Oko kabelové příložkové 7585-10</t>
  </si>
  <si>
    <t>35444103R</t>
  </si>
  <si>
    <t>Svorka spojovací nerez SS N</t>
  </si>
  <si>
    <t>▼ M46 Zemní práce prováděné při montážních pracích - A01 Část A01 Zřízení</t>
  </si>
  <si>
    <t>460050714RT1</t>
  </si>
  <si>
    <t>Jáma do 2m3 pro stožár veř.osvětlení,hor.4,strojně, strojní výkop jámy</t>
  </si>
  <si>
    <t>460100001R25</t>
  </si>
  <si>
    <t>Propojení do stávajícího stožáru VO</t>
  </si>
  <si>
    <t>460100001R26</t>
  </si>
  <si>
    <t>Stožárová elektrovýzbroj, REF: Morek SVU 02</t>
  </si>
  <si>
    <t>460100001R91</t>
  </si>
  <si>
    <t>Prefabrikovaná železobetonová patka malá - stožárový základ 0,45/0,45/0,75 m mimo osu trasy</t>
  </si>
  <si>
    <t>460110001R00</t>
  </si>
  <si>
    <t>Sonda pro vyhledání kabelů - výkop</t>
  </si>
  <si>
    <t>460110001R01</t>
  </si>
  <si>
    <t>Sonda pro vyhledání kabelů - výkop, 65 x 120 hor. 4</t>
  </si>
  <si>
    <t>460110101R00</t>
  </si>
  <si>
    <t>Sonda pro vyhledání kabelů - zához</t>
  </si>
  <si>
    <t>460110101R01</t>
  </si>
  <si>
    <t>Sonda pro vyhledání kabelů - zához, 65 x 120 hor. 4</t>
  </si>
  <si>
    <t>460120002RT1</t>
  </si>
  <si>
    <t>Zához jámy, hornina třídy 3 - 4, upěchování a úprava povrchu</t>
  </si>
  <si>
    <t>460200134RT1</t>
  </si>
  <si>
    <t>Výkop kabelové rýhy 35/50 cm hor.4, strojní výkop rýhy</t>
  </si>
  <si>
    <t>460200164RT1</t>
  </si>
  <si>
    <t>Výkop kabelové rýhy 35/80 cm hor.4, strojní výkop rýhy</t>
  </si>
  <si>
    <t>460420018RT3</t>
  </si>
  <si>
    <t>Zřízení kabelového lože v rýze š.do 35 cm z písku, tloušťka vrstvy 20 cm</t>
  </si>
  <si>
    <t>460420022RT3</t>
  </si>
  <si>
    <t>Zřízení kabelového lože v rýze š. do 65 cm z písku, lože tloušťky 20 cm</t>
  </si>
  <si>
    <t>460490012RT1</t>
  </si>
  <si>
    <t>Fólie výstražná z PVC, šířka 33 cm, fólie PVC šířka 33 cm</t>
  </si>
  <si>
    <t>460570134R00</t>
  </si>
  <si>
    <t>Zához rýhy 35/50 cm, hornina třídy 4, se zhutněním</t>
  </si>
  <si>
    <t>460600001R00</t>
  </si>
  <si>
    <t>Naložení a odvoz zeminy</t>
  </si>
  <si>
    <t>460600002RT1</t>
  </si>
  <si>
    <t>Příplatek za odvoz za každých dalších 1000 m, nákladním automobilem</t>
  </si>
  <si>
    <t>▼ 564 Podkladní vrstvy bez pojiva</t>
  </si>
  <si>
    <t>564251111R00</t>
  </si>
  <si>
    <t>Podklad ze štěrkopísku po zhutnění tloušťky 15 cm</t>
  </si>
  <si>
    <t>564772111R00</t>
  </si>
  <si>
    <t>Podklad z kam.drceného 32-63 s výplň.kamen. 25 cm</t>
  </si>
  <si>
    <t>▼ Přírodní a druhotné suroviny</t>
  </si>
  <si>
    <t>Štěrkopísek k zásypu</t>
  </si>
  <si>
    <t>t</t>
  </si>
  <si>
    <t>▼ Prvky architektonické a krajinářské</t>
  </si>
  <si>
    <t>59217335R</t>
  </si>
  <si>
    <t>Obrubník zahradní ABO 10-20 v. 250 x 50 x 1000 mm šedý</t>
  </si>
  <si>
    <t>59245030R</t>
  </si>
  <si>
    <t>Dlažba zámková H-PROFIL 200 x 165 x 80 mm přírodní</t>
  </si>
  <si>
    <t>▼ 596 Dlažby komunikací</t>
  </si>
  <si>
    <t>596215041R00</t>
  </si>
  <si>
    <t>Kladení zámkové dlažby tl. 8 cm do drtě tl. 5 cm</t>
  </si>
  <si>
    <t>596291113R00</t>
  </si>
  <si>
    <t>Řezání zámkové dlažby tl. 80 mm</t>
  </si>
  <si>
    <t>▼ M65 Elektroinstalace - A01 Zřízení</t>
  </si>
  <si>
    <t>650106131R00</t>
  </si>
  <si>
    <t>Montáž svítidla veřejného osvětlení parkového</t>
  </si>
  <si>
    <t>650111146RT2</t>
  </si>
  <si>
    <t>Uložení uzem. drátu v zemi FeZn do 10 mm, včetně dodávky drátu FeZn 10 mm</t>
  </si>
  <si>
    <t>650111265R00</t>
  </si>
  <si>
    <t>Montáž vodiče ochranného pospojování pevně</t>
  </si>
  <si>
    <t>650111713R00</t>
  </si>
  <si>
    <t>Montáž hromosvodové svorky nad 2 šrouby</t>
  </si>
  <si>
    <t>650112511R00</t>
  </si>
  <si>
    <t>Zakrytí a označení vývodu pro uzemnění</t>
  </si>
  <si>
    <t>650124219R00</t>
  </si>
  <si>
    <t>Uložení kabelu Cu 4 x 10 mm2 pevně</t>
  </si>
  <si>
    <t>650125189R00</t>
  </si>
  <si>
    <t>Uložení kabelu Cu 4 x 10 mm2 do trubky</t>
  </si>
  <si>
    <t>650125641R00</t>
  </si>
  <si>
    <t>Uložení kabelu Cu 3 x 1,5 mm2 volně</t>
  </si>
  <si>
    <t>650141111R00</t>
  </si>
  <si>
    <t>Ukončení vodiče v rozvaděči + zapojení do 2,5 mm2</t>
  </si>
  <si>
    <t>▼ 916 Obruby, zahradní a parkové obrubníky</t>
  </si>
  <si>
    <t>916561111R00</t>
  </si>
  <si>
    <t>Osazení záhon.obrubníků do lože z C 12/15 s opěrou</t>
  </si>
  <si>
    <t>▼ B01 Bourání (demontáž) konstrukcí</t>
  </si>
  <si>
    <t>979082213R00</t>
  </si>
  <si>
    <t>Vodorovná doprava suti po suchu do 1 km</t>
  </si>
  <si>
    <t>979082219R00</t>
  </si>
  <si>
    <t>Příplatek za dopravu suti po suchu za další 1 km</t>
  </si>
  <si>
    <t>979087212R00</t>
  </si>
  <si>
    <t>Nakládání suti na dopravní prostředky - komunikace</t>
  </si>
  <si>
    <t>979089001R00</t>
  </si>
  <si>
    <t>Poplatek za uložení odpadního štěrku a kameniva, skupina odpadu 010408</t>
  </si>
  <si>
    <t>979990107R00</t>
  </si>
  <si>
    <t>Poplatek za uložení suti - směs betonu, cihel, dřeva, skupina odpadu 170904</t>
  </si>
  <si>
    <t>▼ 99 Přesuny hmot</t>
  </si>
  <si>
    <t>998223011R00</t>
  </si>
  <si>
    <t>Přesun hmot, pozemní komunikace, kryt dlážděný</t>
  </si>
  <si>
    <t>▼ VN a ON Vedlejší a ostatní náklady</t>
  </si>
  <si>
    <t>VN/ON</t>
  </si>
  <si>
    <t>VNON4111010</t>
  </si>
  <si>
    <t>Průzkumné práce</t>
  </si>
  <si>
    <t>soubor</t>
  </si>
  <si>
    <t>VNON4111020</t>
  </si>
  <si>
    <t>Vypracování projektové dokumentace</t>
  </si>
  <si>
    <t>VNON5111020</t>
  </si>
  <si>
    <t>Vytyčení stavby</t>
  </si>
  <si>
    <t>VNON5111021</t>
  </si>
  <si>
    <t>Vytyčení inženýrských sítí</t>
  </si>
  <si>
    <t>VNON5121010</t>
  </si>
  <si>
    <t>Vybudování zařízení staveniště</t>
  </si>
  <si>
    <t>VNON5121020</t>
  </si>
  <si>
    <t>Provoz zařízení staveniště</t>
  </si>
  <si>
    <t>VNON5121030</t>
  </si>
  <si>
    <t>Odstranění zařízení staveniště</t>
  </si>
  <si>
    <t>VNON5122010</t>
  </si>
  <si>
    <t>Provoz objednatele</t>
  </si>
  <si>
    <t>VNON5123010</t>
  </si>
  <si>
    <t>Extrémní místo provádění</t>
  </si>
  <si>
    <t>VNON5124010</t>
  </si>
  <si>
    <t>Koordinační činnost</t>
  </si>
  <si>
    <t>VNON5211010</t>
  </si>
  <si>
    <t>Předání a převzetí staveniště</t>
  </si>
  <si>
    <t>VNON5211020</t>
  </si>
  <si>
    <t>Ochrana stávaj. inženýrských sítí na staveništi</t>
  </si>
  <si>
    <t>VNON5211030</t>
  </si>
  <si>
    <t>Dočasná dopravní opatření</t>
  </si>
  <si>
    <t>VNON5211040</t>
  </si>
  <si>
    <t>Užívání veřejných ploch a prostranství</t>
  </si>
  <si>
    <t>VNON5211080</t>
  </si>
  <si>
    <t>Bezpečnostní a hygienická opatření na staveništi</t>
  </si>
  <si>
    <t>VNON5231010</t>
  </si>
  <si>
    <t>Revize</t>
  </si>
  <si>
    <t>VNON5231020</t>
  </si>
  <si>
    <t>Individuální a komplexní vyzkoušení</t>
  </si>
  <si>
    <t>VNON5231030</t>
  </si>
  <si>
    <t>Zkušební provoz</t>
  </si>
  <si>
    <t>VNON5231040</t>
  </si>
  <si>
    <t>Provozní řády</t>
  </si>
  <si>
    <t>VNON5241010</t>
  </si>
  <si>
    <t>Dokumentace skutečného provedení</t>
  </si>
  <si>
    <t>VNON5241020</t>
  </si>
  <si>
    <t>Geodetické zaměření skutečného provedení</t>
  </si>
  <si>
    <t>VNON5123020</t>
  </si>
  <si>
    <t>Úprava stávajících předzahrádek, uchazeč ocení paušální cenou ( bude čerpáno dle skutečnosti)</t>
  </si>
  <si>
    <t>▶ Celkové výdaje projektu bez DPH (SO401 + VN/ON PD ceny 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</si>
</sst>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4" fontId="7" fillId="0" borderId="0" xfId="0" applyNumberFormat="1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4" fontId="4" fillId="3" borderId="1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2" fillId="2" borderId="0" xfId="0" applyFont="1" applyFill="1" applyAlignment="1" applyProtection="1">
      <alignment wrapText="1"/>
      <protection/>
    </xf>
    <xf numFmtId="0" fontId="8" fillId="0" borderId="0" xfId="0" applyFont="1" applyAlignment="1" applyProtection="1">
      <alignment horizontal="right"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right" wrapText="1"/>
      <protection/>
    </xf>
    <xf numFmtId="4" fontId="9" fillId="0" borderId="0" xfId="0" applyNumberFormat="1" applyFont="1" applyAlignment="1" applyProtection="1">
      <alignment/>
      <protection/>
    </xf>
    <xf numFmtId="4" fontId="9" fillId="3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wrapText="1"/>
      <protection/>
    </xf>
    <xf numFmtId="4" fontId="4" fillId="3" borderId="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"/>
  <sheetViews>
    <sheetView tabSelected="1" zoomScale="130" zoomScaleNormal="130" workbookViewId="0" topLeftCell="A1"/>
  </sheetViews>
  <sheetFormatPr defaultColWidth="12.57421875" defaultRowHeight="12.75"/>
  <cols>
    <col min="1" max="2" width="5.7109375" style="3" customWidth="1"/>
    <col min="4" max="4" width="75.140625" style="3" customWidth="1"/>
    <col min="5" max="5" width="6.421875" style="3" customWidth="1"/>
    <col min="6" max="8" width="10.140625" style="4" customWidth="1"/>
  </cols>
  <sheetData>
    <row r="1" spans="1:8" ht="12.75">
      <c r="A1" s="5"/>
      <c r="B1" s="5"/>
      <c r="C1" s="6" t="s">
        <v>0</v>
      </c>
      <c r="D1" s="6" t="s">
        <v>1</v>
      </c>
      <c r="E1" s="7"/>
      <c r="F1" s="8"/>
      <c r="G1" s="8"/>
      <c r="H1" s="8"/>
    </row>
    <row r="2" spans="1:8" ht="24">
      <c r="A2" s="5"/>
      <c r="B2" s="5"/>
      <c r="C2" s="6" t="s">
        <v>2</v>
      </c>
      <c r="D2" s="6" t="s">
        <v>3</v>
      </c>
      <c r="E2" s="7"/>
      <c r="F2" s="8"/>
      <c r="G2" s="8"/>
      <c r="H2" s="8"/>
    </row>
    <row r="3" spans="1:8" ht="24">
      <c r="A3" s="5"/>
      <c r="B3" s="5"/>
      <c r="C3" s="6" t="s">
        <v>4</v>
      </c>
      <c r="D3" s="6" t="s">
        <v>5</v>
      </c>
      <c r="E3" s="7"/>
      <c r="F3" s="8"/>
      <c r="G3" s="8"/>
      <c r="H3" s="8"/>
    </row>
    <row r="4" spans="1:8" ht="75.4" customHeight="1">
      <c r="A4" s="2" t="s">
        <v>6</v>
      </c>
      <c r="B4" s="2"/>
      <c r="C4" s="2"/>
      <c r="D4" s="2"/>
      <c r="E4" s="2"/>
      <c r="F4" s="2"/>
      <c r="G4" s="2"/>
      <c r="H4" s="2"/>
    </row>
    <row r="5" spans="1:8" ht="36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10" t="s">
        <v>12</v>
      </c>
      <c r="G5" s="10" t="s">
        <v>13</v>
      </c>
      <c r="H5" s="10" t="s">
        <v>14</v>
      </c>
    </row>
    <row r="6" spans="1:10" ht="12.75">
      <c r="A6" s="5">
        <v>1</v>
      </c>
      <c r="B6" s="11" t="s">
        <v>15</v>
      </c>
      <c r="C6" s="11" t="s">
        <v>16</v>
      </c>
      <c r="D6" s="11" t="s">
        <v>17</v>
      </c>
      <c r="E6" s="11" t="s">
        <v>18</v>
      </c>
      <c r="F6" s="8">
        <v>1</v>
      </c>
      <c r="G6" s="12"/>
      <c r="H6" s="8">
        <f>F6*G6</f>
        <v>0</v>
      </c>
      <c r="J6" s="13"/>
    </row>
    <row r="7" spans="1:8" ht="12.75">
      <c r="A7" s="5">
        <v>2</v>
      </c>
      <c r="B7" s="11" t="s">
        <v>15</v>
      </c>
      <c r="C7" s="11" t="s">
        <v>19</v>
      </c>
      <c r="D7" s="11" t="s">
        <v>20</v>
      </c>
      <c r="E7" s="11" t="s">
        <v>18</v>
      </c>
      <c r="F7" s="8">
        <v>1</v>
      </c>
      <c r="G7" s="12"/>
      <c r="H7" s="8">
        <f>F7*G7</f>
        <v>0</v>
      </c>
    </row>
    <row r="8" spans="1:8" ht="15.75" customHeight="1">
      <c r="A8" s="14" t="s">
        <v>21</v>
      </c>
      <c r="B8" s="1" t="s">
        <v>22</v>
      </c>
      <c r="C8" s="1"/>
      <c r="D8" s="1"/>
      <c r="E8" s="1"/>
      <c r="F8" s="1"/>
      <c r="G8" s="1"/>
      <c r="H8" s="1"/>
    </row>
    <row r="9" spans="1:8" ht="12.75">
      <c r="A9" s="5">
        <v>3</v>
      </c>
      <c r="B9" s="11" t="s">
        <v>15</v>
      </c>
      <c r="C9" s="15" t="s">
        <v>23</v>
      </c>
      <c r="D9" s="11" t="s">
        <v>24</v>
      </c>
      <c r="E9" s="11" t="s">
        <v>25</v>
      </c>
      <c r="F9" s="8">
        <v>109</v>
      </c>
      <c r="G9" s="12"/>
      <c r="H9" s="8">
        <f>F9*G9</f>
        <v>0</v>
      </c>
    </row>
    <row r="10" spans="1:8" ht="12.75">
      <c r="A10" s="5">
        <v>4</v>
      </c>
      <c r="B10" s="11" t="s">
        <v>15</v>
      </c>
      <c r="C10" s="15" t="s">
        <v>26</v>
      </c>
      <c r="D10" s="11" t="s">
        <v>27</v>
      </c>
      <c r="E10" s="11" t="s">
        <v>25</v>
      </c>
      <c r="F10" s="8">
        <v>109</v>
      </c>
      <c r="G10" s="12"/>
      <c r="H10" s="8">
        <f>F10*G10</f>
        <v>0</v>
      </c>
    </row>
    <row r="11" spans="1:8" ht="15.75" customHeight="1">
      <c r="A11" s="14" t="s">
        <v>21</v>
      </c>
      <c r="B11" s="1" t="s">
        <v>28</v>
      </c>
      <c r="C11" s="1"/>
      <c r="D11" s="1"/>
      <c r="E11" s="1"/>
      <c r="F11" s="1"/>
      <c r="G11" s="1"/>
      <c r="H11" s="1"/>
    </row>
    <row r="12" spans="1:10" ht="12.75">
      <c r="A12" s="5">
        <v>5</v>
      </c>
      <c r="B12" s="11" t="s">
        <v>15</v>
      </c>
      <c r="C12" s="15" t="s">
        <v>29</v>
      </c>
      <c r="D12" s="11" t="s">
        <v>30</v>
      </c>
      <c r="E12" s="11" t="s">
        <v>31</v>
      </c>
      <c r="F12" s="8">
        <v>124</v>
      </c>
      <c r="G12" s="12"/>
      <c r="H12" s="8">
        <f>F12*G12</f>
        <v>0</v>
      </c>
      <c r="J12" s="3"/>
    </row>
    <row r="13" spans="1:8" ht="15.75" customHeight="1">
      <c r="A13" s="14" t="s">
        <v>21</v>
      </c>
      <c r="B13" s="1" t="s">
        <v>32</v>
      </c>
      <c r="C13" s="1"/>
      <c r="D13" s="1"/>
      <c r="E13" s="1"/>
      <c r="F13" s="1"/>
      <c r="G13" s="1"/>
      <c r="H13" s="1"/>
    </row>
    <row r="14" spans="1:8" ht="12.75">
      <c r="A14" s="5">
        <v>6</v>
      </c>
      <c r="B14" s="11" t="s">
        <v>15</v>
      </c>
      <c r="C14" s="15" t="s">
        <v>33</v>
      </c>
      <c r="D14" s="11" t="s">
        <v>34</v>
      </c>
      <c r="E14" s="11" t="s">
        <v>31</v>
      </c>
      <c r="F14" s="8">
        <v>57.77</v>
      </c>
      <c r="G14" s="12"/>
      <c r="H14" s="8">
        <f>F14*G14</f>
        <v>0</v>
      </c>
    </row>
    <row r="15" spans="1:8" ht="12.75">
      <c r="A15" s="5">
        <v>7</v>
      </c>
      <c r="B15" s="11" t="s">
        <v>15</v>
      </c>
      <c r="C15" s="15" t="s">
        <v>35</v>
      </c>
      <c r="D15" s="11" t="s">
        <v>36</v>
      </c>
      <c r="E15" s="11" t="s">
        <v>31</v>
      </c>
      <c r="F15" s="8">
        <v>28.885</v>
      </c>
      <c r="G15" s="12"/>
      <c r="H15" s="8">
        <f>F15*G15</f>
        <v>0</v>
      </c>
    </row>
    <row r="16" spans="1:8" ht="15.75" customHeight="1">
      <c r="A16" s="14" t="s">
        <v>21</v>
      </c>
      <c r="B16" s="1" t="s">
        <v>37</v>
      </c>
      <c r="C16" s="1"/>
      <c r="D16" s="1"/>
      <c r="E16" s="1"/>
      <c r="F16" s="1"/>
      <c r="G16" s="1"/>
      <c r="H16" s="1"/>
    </row>
    <row r="17" spans="1:8" ht="12.75">
      <c r="A17" s="5">
        <v>8</v>
      </c>
      <c r="B17" s="11" t="s">
        <v>15</v>
      </c>
      <c r="C17" s="15" t="s">
        <v>38</v>
      </c>
      <c r="D17" s="11" t="s">
        <v>39</v>
      </c>
      <c r="E17" s="11" t="s">
        <v>31</v>
      </c>
      <c r="F17" s="8">
        <v>57.77</v>
      </c>
      <c r="G17" s="12"/>
      <c r="H17" s="8">
        <f>F17*G17</f>
        <v>0</v>
      </c>
    </row>
    <row r="18" spans="1:8" ht="12.75">
      <c r="A18" s="5">
        <v>9</v>
      </c>
      <c r="B18" s="11" t="s">
        <v>15</v>
      </c>
      <c r="C18" s="15" t="s">
        <v>40</v>
      </c>
      <c r="D18" s="11" t="s">
        <v>41</v>
      </c>
      <c r="E18" s="11" t="s">
        <v>31</v>
      </c>
      <c r="F18" s="8">
        <v>33.152</v>
      </c>
      <c r="G18" s="12"/>
      <c r="H18" s="8">
        <f>F18*G18</f>
        <v>0</v>
      </c>
    </row>
    <row r="19" spans="1:11" ht="15.75" customHeight="1">
      <c r="A19" s="14" t="s">
        <v>21</v>
      </c>
      <c r="B19" s="1" t="s">
        <v>42</v>
      </c>
      <c r="C19" s="1"/>
      <c r="D19" s="1"/>
      <c r="E19" s="1"/>
      <c r="F19" s="1"/>
      <c r="G19" s="1"/>
      <c r="H19" s="1"/>
      <c r="K19" s="3"/>
    </row>
    <row r="20" spans="1:8" ht="12.75">
      <c r="A20" s="5">
        <v>10</v>
      </c>
      <c r="B20" s="11" t="s">
        <v>15</v>
      </c>
      <c r="C20" s="15" t="s">
        <v>43</v>
      </c>
      <c r="D20" s="11" t="s">
        <v>44</v>
      </c>
      <c r="E20" s="11" t="s">
        <v>31</v>
      </c>
      <c r="F20" s="8">
        <v>57.77</v>
      </c>
      <c r="G20" s="12"/>
      <c r="H20" s="8">
        <f>F20*G20</f>
        <v>0</v>
      </c>
    </row>
    <row r="21" spans="1:8" ht="15.75" customHeight="1">
      <c r="A21" s="14" t="s">
        <v>21</v>
      </c>
      <c r="B21" s="1" t="s">
        <v>45</v>
      </c>
      <c r="C21" s="1"/>
      <c r="D21" s="1"/>
      <c r="E21" s="1"/>
      <c r="F21" s="1"/>
      <c r="G21" s="1"/>
      <c r="H21" s="1"/>
    </row>
    <row r="22" spans="1:8" ht="12.75">
      <c r="A22" s="5">
        <v>11</v>
      </c>
      <c r="B22" s="11" t="s">
        <v>15</v>
      </c>
      <c r="C22" s="15" t="s">
        <v>46</v>
      </c>
      <c r="D22" s="11" t="s">
        <v>47</v>
      </c>
      <c r="E22" s="11" t="s">
        <v>25</v>
      </c>
      <c r="F22" s="8">
        <v>109</v>
      </c>
      <c r="G22" s="12"/>
      <c r="H22" s="8">
        <f>F22*G22</f>
        <v>0</v>
      </c>
    </row>
    <row r="23" spans="1:8" ht="15.75" customHeight="1">
      <c r="A23" s="14" t="s">
        <v>21</v>
      </c>
      <c r="B23" s="1" t="s">
        <v>48</v>
      </c>
      <c r="C23" s="1"/>
      <c r="D23" s="1"/>
      <c r="E23" s="1"/>
      <c r="F23" s="1"/>
      <c r="G23" s="1"/>
      <c r="H23" s="1"/>
    </row>
    <row r="24" spans="1:8" ht="12.75">
      <c r="A24" s="5">
        <v>12</v>
      </c>
      <c r="B24" s="11" t="s">
        <v>15</v>
      </c>
      <c r="C24" s="15">
        <v>199000001</v>
      </c>
      <c r="D24" s="11" t="s">
        <v>49</v>
      </c>
      <c r="E24" s="11" t="s">
        <v>31</v>
      </c>
      <c r="F24" s="8">
        <v>33.152</v>
      </c>
      <c r="G24" s="12"/>
      <c r="H24" s="8">
        <f>F24*G24</f>
        <v>0</v>
      </c>
    </row>
    <row r="25" spans="1:8" ht="12.75">
      <c r="A25" s="5">
        <v>13</v>
      </c>
      <c r="B25" s="11" t="s">
        <v>15</v>
      </c>
      <c r="C25" s="15" t="s">
        <v>50</v>
      </c>
      <c r="D25" s="11" t="s">
        <v>51</v>
      </c>
      <c r="E25" s="11" t="s">
        <v>31</v>
      </c>
      <c r="F25" s="8">
        <v>85.7394</v>
      </c>
      <c r="G25" s="12"/>
      <c r="H25" s="8">
        <f>F25*G25</f>
        <v>0</v>
      </c>
    </row>
    <row r="26" spans="1:8" ht="15.75" customHeight="1">
      <c r="A26" s="14" t="s">
        <v>21</v>
      </c>
      <c r="B26" s="1" t="s">
        <v>52</v>
      </c>
      <c r="C26" s="1"/>
      <c r="D26" s="1"/>
      <c r="E26" s="1"/>
      <c r="F26" s="1"/>
      <c r="G26" s="1"/>
      <c r="H26" s="1"/>
    </row>
    <row r="27" spans="1:8" ht="12.75">
      <c r="A27" s="5">
        <v>14</v>
      </c>
      <c r="B27" s="11" t="s">
        <v>15</v>
      </c>
      <c r="C27" s="15" t="s">
        <v>53</v>
      </c>
      <c r="D27" s="11" t="s">
        <v>54</v>
      </c>
      <c r="E27" s="11" t="s">
        <v>55</v>
      </c>
      <c r="F27" s="8">
        <v>17</v>
      </c>
      <c r="G27" s="12"/>
      <c r="H27" s="8">
        <f>F27*G27</f>
        <v>0</v>
      </c>
    </row>
    <row r="28" spans="1:8" ht="12.75">
      <c r="A28" s="5">
        <v>15</v>
      </c>
      <c r="B28" s="11" t="s">
        <v>15</v>
      </c>
      <c r="C28" s="15" t="s">
        <v>56</v>
      </c>
      <c r="D28" s="11" t="s">
        <v>57</v>
      </c>
      <c r="E28" s="11" t="s">
        <v>55</v>
      </c>
      <c r="F28" s="8">
        <v>17</v>
      </c>
      <c r="G28" s="12"/>
      <c r="H28" s="8">
        <f>F28*G28</f>
        <v>0</v>
      </c>
    </row>
    <row r="29" spans="1:8" ht="15.75" customHeight="1">
      <c r="A29" s="14" t="s">
        <v>21</v>
      </c>
      <c r="B29" s="1" t="s">
        <v>58</v>
      </c>
      <c r="C29" s="1"/>
      <c r="D29" s="1"/>
      <c r="E29" s="1"/>
      <c r="F29" s="1"/>
      <c r="G29" s="1"/>
      <c r="H29" s="1"/>
    </row>
    <row r="30" spans="1:8" ht="12.75">
      <c r="A30" s="5">
        <v>16</v>
      </c>
      <c r="B30" s="11" t="s">
        <v>15</v>
      </c>
      <c r="C30" s="15" t="s">
        <v>59</v>
      </c>
      <c r="D30" s="11" t="s">
        <v>60</v>
      </c>
      <c r="E30" s="11" t="s">
        <v>61</v>
      </c>
      <c r="F30" s="8">
        <v>521</v>
      </c>
      <c r="G30" s="12"/>
      <c r="H30" s="8">
        <f>F30*G30</f>
        <v>0</v>
      </c>
    </row>
    <row r="31" spans="1:8" ht="15.75" customHeight="1">
      <c r="A31" s="14" t="s">
        <v>21</v>
      </c>
      <c r="B31" s="1" t="s">
        <v>62</v>
      </c>
      <c r="C31" s="1"/>
      <c r="D31" s="1"/>
      <c r="E31" s="1"/>
      <c r="F31" s="1"/>
      <c r="G31" s="1"/>
      <c r="H31" s="1"/>
    </row>
    <row r="32" spans="1:8" ht="12.75">
      <c r="A32" s="5">
        <v>17</v>
      </c>
      <c r="B32" s="11" t="s">
        <v>15</v>
      </c>
      <c r="C32" s="15" t="s">
        <v>63</v>
      </c>
      <c r="D32" s="11" t="s">
        <v>64</v>
      </c>
      <c r="E32" s="11" t="s">
        <v>55</v>
      </c>
      <c r="F32" s="8">
        <v>17</v>
      </c>
      <c r="G32" s="12"/>
      <c r="H32" s="8">
        <f>F32*G32</f>
        <v>0</v>
      </c>
    </row>
    <row r="33" spans="1:8" ht="15.75" customHeight="1">
      <c r="A33" s="14" t="s">
        <v>21</v>
      </c>
      <c r="B33" s="1" t="s">
        <v>65</v>
      </c>
      <c r="C33" s="1"/>
      <c r="D33" s="1"/>
      <c r="E33" s="1"/>
      <c r="F33" s="1"/>
      <c r="G33" s="1"/>
      <c r="H33" s="1"/>
    </row>
    <row r="34" spans="1:8" ht="12.75">
      <c r="A34" s="5">
        <v>18</v>
      </c>
      <c r="B34" s="11" t="s">
        <v>15</v>
      </c>
      <c r="C34" s="15" t="s">
        <v>66</v>
      </c>
      <c r="D34" s="11" t="s">
        <v>67</v>
      </c>
      <c r="E34" s="11" t="s">
        <v>31</v>
      </c>
      <c r="F34" s="8">
        <v>6.8</v>
      </c>
      <c r="G34" s="12"/>
      <c r="H34" s="8">
        <f>F34*G34</f>
        <v>0</v>
      </c>
    </row>
    <row r="35" spans="1:8" ht="15.75" customHeight="1">
      <c r="A35" s="14" t="s">
        <v>21</v>
      </c>
      <c r="B35" s="1" t="s">
        <v>68</v>
      </c>
      <c r="C35" s="1"/>
      <c r="D35" s="1"/>
      <c r="E35" s="1"/>
      <c r="F35" s="1"/>
      <c r="G35" s="1"/>
      <c r="H35" s="1"/>
    </row>
    <row r="36" spans="1:8" ht="12.75">
      <c r="A36" s="5">
        <v>19</v>
      </c>
      <c r="B36" s="16" t="s">
        <v>69</v>
      </c>
      <c r="C36" s="17" t="s">
        <v>70</v>
      </c>
      <c r="D36" s="16" t="s">
        <v>71</v>
      </c>
      <c r="E36" s="16" t="s">
        <v>55</v>
      </c>
      <c r="F36" s="18">
        <v>17</v>
      </c>
      <c r="G36" s="19"/>
      <c r="H36" s="18">
        <f>F36*G36</f>
        <v>0</v>
      </c>
    </row>
    <row r="37" spans="1:8" ht="15.75" customHeight="1">
      <c r="A37" s="14" t="s">
        <v>21</v>
      </c>
      <c r="B37" s="1" t="s">
        <v>72</v>
      </c>
      <c r="C37" s="1"/>
      <c r="D37" s="1"/>
      <c r="E37" s="1"/>
      <c r="F37" s="1"/>
      <c r="G37" s="1"/>
      <c r="H37" s="1"/>
    </row>
    <row r="38" spans="1:8" ht="12.75">
      <c r="A38" s="5">
        <v>20</v>
      </c>
      <c r="B38" s="16" t="s">
        <v>69</v>
      </c>
      <c r="C38" s="17" t="s">
        <v>73</v>
      </c>
      <c r="D38" s="16" t="s">
        <v>74</v>
      </c>
      <c r="E38" s="16" t="s">
        <v>61</v>
      </c>
      <c r="F38" s="18">
        <v>150</v>
      </c>
      <c r="G38" s="19"/>
      <c r="H38" s="18">
        <f>F38*G38</f>
        <v>0</v>
      </c>
    </row>
    <row r="39" spans="1:8" ht="12.75">
      <c r="A39" s="5">
        <v>21</v>
      </c>
      <c r="B39" s="16" t="s">
        <v>69</v>
      </c>
      <c r="C39" s="17" t="s">
        <v>75</v>
      </c>
      <c r="D39" s="16" t="s">
        <v>76</v>
      </c>
      <c r="E39" s="16" t="s">
        <v>61</v>
      </c>
      <c r="F39" s="18">
        <v>531</v>
      </c>
      <c r="G39" s="19"/>
      <c r="H39" s="18">
        <f>F39*G39</f>
        <v>0</v>
      </c>
    </row>
    <row r="40" spans="1:8" ht="15.75" customHeight="1">
      <c r="A40" s="14" t="s">
        <v>21</v>
      </c>
      <c r="B40" s="1" t="s">
        <v>77</v>
      </c>
      <c r="C40" s="1"/>
      <c r="D40" s="1"/>
      <c r="E40" s="1"/>
      <c r="F40" s="1"/>
      <c r="G40" s="1"/>
      <c r="H40" s="1"/>
    </row>
    <row r="41" spans="1:8" ht="72">
      <c r="A41" s="5">
        <v>22</v>
      </c>
      <c r="B41" s="16" t="s">
        <v>69</v>
      </c>
      <c r="C41" s="17" t="s">
        <v>78</v>
      </c>
      <c r="D41" s="16" t="s">
        <v>79</v>
      </c>
      <c r="E41" s="16" t="s">
        <v>55</v>
      </c>
      <c r="F41" s="18">
        <v>17</v>
      </c>
      <c r="G41" s="19"/>
      <c r="H41" s="18">
        <f>F41*G41</f>
        <v>0</v>
      </c>
    </row>
    <row r="42" spans="1:8" ht="12.75">
      <c r="A42" s="5">
        <v>23</v>
      </c>
      <c r="B42" s="16" t="s">
        <v>69</v>
      </c>
      <c r="C42" s="17" t="s">
        <v>80</v>
      </c>
      <c r="D42" s="16" t="s">
        <v>81</v>
      </c>
      <c r="E42" s="16" t="s">
        <v>55</v>
      </c>
      <c r="F42" s="18">
        <v>17</v>
      </c>
      <c r="G42" s="19"/>
      <c r="H42" s="18">
        <f>F42*G42</f>
        <v>0</v>
      </c>
    </row>
    <row r="43" spans="1:8" ht="15.75" customHeight="1">
      <c r="A43" s="14" t="s">
        <v>21</v>
      </c>
      <c r="B43" s="1" t="s">
        <v>82</v>
      </c>
      <c r="C43" s="1"/>
      <c r="D43" s="1"/>
      <c r="E43" s="1"/>
      <c r="F43" s="1"/>
      <c r="G43" s="1"/>
      <c r="H43" s="1"/>
    </row>
    <row r="44" spans="1:8" ht="12.75">
      <c r="A44" s="5">
        <v>24</v>
      </c>
      <c r="B44" s="16" t="s">
        <v>69</v>
      </c>
      <c r="C44" s="17" t="s">
        <v>83</v>
      </c>
      <c r="D44" s="16" t="s">
        <v>84</v>
      </c>
      <c r="E44" s="16" t="s">
        <v>55</v>
      </c>
      <c r="F44" s="18">
        <v>17</v>
      </c>
      <c r="G44" s="19"/>
      <c r="H44" s="18">
        <f>F44*G44</f>
        <v>0</v>
      </c>
    </row>
    <row r="45" spans="1:8" ht="12.75">
      <c r="A45" s="5">
        <v>25</v>
      </c>
      <c r="B45" s="16" t="s">
        <v>69</v>
      </c>
      <c r="C45" s="17" t="s">
        <v>85</v>
      </c>
      <c r="D45" s="16" t="s">
        <v>86</v>
      </c>
      <c r="E45" s="16" t="s">
        <v>55</v>
      </c>
      <c r="F45" s="18">
        <v>67</v>
      </c>
      <c r="G45" s="19"/>
      <c r="H45" s="18">
        <f>F45*G45</f>
        <v>0</v>
      </c>
    </row>
    <row r="46" spans="1:8" ht="15.75" customHeight="1">
      <c r="A46" s="14" t="s">
        <v>21</v>
      </c>
      <c r="B46" s="1" t="s">
        <v>87</v>
      </c>
      <c r="C46" s="1"/>
      <c r="D46" s="1"/>
      <c r="E46" s="1"/>
      <c r="F46" s="1"/>
      <c r="G46" s="1"/>
      <c r="H46" s="1"/>
    </row>
    <row r="47" spans="1:8" ht="12.75">
      <c r="A47" s="5">
        <v>26</v>
      </c>
      <c r="B47" s="11" t="s">
        <v>15</v>
      </c>
      <c r="C47" s="15" t="s">
        <v>88</v>
      </c>
      <c r="D47" s="11" t="s">
        <v>89</v>
      </c>
      <c r="E47" s="11" t="s">
        <v>31</v>
      </c>
      <c r="F47" s="8">
        <v>17</v>
      </c>
      <c r="G47" s="12"/>
      <c r="H47" s="8">
        <f aca="true" t="shared" si="0" ref="H47:H63">F47*G47</f>
        <v>0</v>
      </c>
    </row>
    <row r="48" spans="1:8" ht="12.75">
      <c r="A48" s="5">
        <v>27</v>
      </c>
      <c r="B48" s="11" t="s">
        <v>15</v>
      </c>
      <c r="C48" s="15" t="s">
        <v>90</v>
      </c>
      <c r="D48" s="11" t="s">
        <v>91</v>
      </c>
      <c r="E48" s="11" t="s">
        <v>55</v>
      </c>
      <c r="F48" s="8">
        <v>1</v>
      </c>
      <c r="G48" s="12"/>
      <c r="H48" s="8">
        <f t="shared" si="0"/>
        <v>0</v>
      </c>
    </row>
    <row r="49" spans="1:8" ht="12.75">
      <c r="A49" s="5">
        <v>28</v>
      </c>
      <c r="B49" s="16" t="s">
        <v>69</v>
      </c>
      <c r="C49" s="17" t="s">
        <v>92</v>
      </c>
      <c r="D49" s="16" t="s">
        <v>93</v>
      </c>
      <c r="E49" s="16" t="s">
        <v>55</v>
      </c>
      <c r="F49" s="18">
        <v>17</v>
      </c>
      <c r="G49" s="19"/>
      <c r="H49" s="18">
        <f t="shared" si="0"/>
        <v>0</v>
      </c>
    </row>
    <row r="50" spans="1:8" ht="24">
      <c r="A50" s="5">
        <v>29</v>
      </c>
      <c r="B50" s="16" t="s">
        <v>69</v>
      </c>
      <c r="C50" s="17" t="s">
        <v>94</v>
      </c>
      <c r="D50" s="16" t="s">
        <v>95</v>
      </c>
      <c r="E50" s="16" t="s">
        <v>55</v>
      </c>
      <c r="F50" s="18">
        <v>17</v>
      </c>
      <c r="G50" s="19"/>
      <c r="H50" s="18">
        <f t="shared" si="0"/>
        <v>0</v>
      </c>
    </row>
    <row r="51" spans="1:8" ht="12.75">
      <c r="A51" s="5">
        <v>30</v>
      </c>
      <c r="B51" s="11" t="s">
        <v>15</v>
      </c>
      <c r="C51" s="15" t="s">
        <v>96</v>
      </c>
      <c r="D51" s="11" t="s">
        <v>97</v>
      </c>
      <c r="E51" s="11" t="s">
        <v>55</v>
      </c>
      <c r="F51" s="8">
        <v>25</v>
      </c>
      <c r="G51" s="12"/>
      <c r="H51" s="8">
        <f t="shared" si="0"/>
        <v>0</v>
      </c>
    </row>
    <row r="52" spans="1:8" ht="12.75">
      <c r="A52" s="5">
        <v>31</v>
      </c>
      <c r="B52" s="11" t="s">
        <v>15</v>
      </c>
      <c r="C52" s="15" t="s">
        <v>98</v>
      </c>
      <c r="D52" s="11" t="s">
        <v>99</v>
      </c>
      <c r="E52" s="11" t="s">
        <v>55</v>
      </c>
      <c r="F52" s="8">
        <v>10</v>
      </c>
      <c r="G52" s="12"/>
      <c r="H52" s="8">
        <f t="shared" si="0"/>
        <v>0</v>
      </c>
    </row>
    <row r="53" spans="1:8" ht="12.75">
      <c r="A53" s="5">
        <v>32</v>
      </c>
      <c r="B53" s="11" t="s">
        <v>15</v>
      </c>
      <c r="C53" s="15" t="s">
        <v>100</v>
      </c>
      <c r="D53" s="11" t="s">
        <v>101</v>
      </c>
      <c r="E53" s="11" t="s">
        <v>55</v>
      </c>
      <c r="F53" s="8">
        <v>25</v>
      </c>
      <c r="G53" s="12"/>
      <c r="H53" s="8">
        <f t="shared" si="0"/>
        <v>0</v>
      </c>
    </row>
    <row r="54" spans="1:8" ht="12.75">
      <c r="A54" s="5">
        <v>33</v>
      </c>
      <c r="B54" s="11" t="s">
        <v>15</v>
      </c>
      <c r="C54" s="15" t="s">
        <v>102</v>
      </c>
      <c r="D54" s="11" t="s">
        <v>103</v>
      </c>
      <c r="E54" s="11" t="s">
        <v>55</v>
      </c>
      <c r="F54" s="8">
        <v>10</v>
      </c>
      <c r="G54" s="12"/>
      <c r="H54" s="8">
        <f t="shared" si="0"/>
        <v>0</v>
      </c>
    </row>
    <row r="55" spans="1:8" ht="12.75">
      <c r="A55" s="5">
        <v>34</v>
      </c>
      <c r="B55" s="11" t="s">
        <v>15</v>
      </c>
      <c r="C55" s="15" t="s">
        <v>104</v>
      </c>
      <c r="D55" s="11" t="s">
        <v>105</v>
      </c>
      <c r="E55" s="11" t="s">
        <v>55</v>
      </c>
      <c r="F55" s="8">
        <v>17</v>
      </c>
      <c r="G55" s="12"/>
      <c r="H55" s="8">
        <f t="shared" si="0"/>
        <v>0</v>
      </c>
    </row>
    <row r="56" spans="1:8" ht="12.75">
      <c r="A56" s="5">
        <v>35</v>
      </c>
      <c r="B56" s="11" t="s">
        <v>15</v>
      </c>
      <c r="C56" s="15" t="s">
        <v>106</v>
      </c>
      <c r="D56" s="11" t="s">
        <v>107</v>
      </c>
      <c r="E56" s="11" t="s">
        <v>61</v>
      </c>
      <c r="F56" s="8">
        <v>372</v>
      </c>
      <c r="G56" s="12"/>
      <c r="H56" s="8">
        <f t="shared" si="0"/>
        <v>0</v>
      </c>
    </row>
    <row r="57" spans="1:8" ht="12.75">
      <c r="A57" s="5">
        <v>36</v>
      </c>
      <c r="B57" s="11" t="s">
        <v>15</v>
      </c>
      <c r="C57" s="15" t="s">
        <v>108</v>
      </c>
      <c r="D57" s="11" t="s">
        <v>109</v>
      </c>
      <c r="E57" s="11" t="s">
        <v>61</v>
      </c>
      <c r="F57" s="8">
        <v>140</v>
      </c>
      <c r="G57" s="12"/>
      <c r="H57" s="8">
        <f t="shared" si="0"/>
        <v>0</v>
      </c>
    </row>
    <row r="58" spans="1:8" ht="12.75">
      <c r="A58" s="5">
        <v>37</v>
      </c>
      <c r="B58" s="11" t="s">
        <v>15</v>
      </c>
      <c r="C58" s="15" t="s">
        <v>110</v>
      </c>
      <c r="D58" s="11" t="s">
        <v>111</v>
      </c>
      <c r="E58" s="11" t="s">
        <v>61</v>
      </c>
      <c r="F58" s="8">
        <v>512</v>
      </c>
      <c r="G58" s="12"/>
      <c r="H58" s="8">
        <f t="shared" si="0"/>
        <v>0</v>
      </c>
    </row>
    <row r="59" spans="1:8" ht="12.75">
      <c r="A59" s="5">
        <v>38</v>
      </c>
      <c r="B59" s="11" t="s">
        <v>15</v>
      </c>
      <c r="C59" s="15" t="s">
        <v>112</v>
      </c>
      <c r="D59" s="11" t="s">
        <v>113</v>
      </c>
      <c r="E59" s="11" t="s">
        <v>61</v>
      </c>
      <c r="F59" s="8">
        <v>17</v>
      </c>
      <c r="G59" s="12"/>
      <c r="H59" s="8">
        <f t="shared" si="0"/>
        <v>0</v>
      </c>
    </row>
    <row r="60" spans="1:8" ht="12.75">
      <c r="A60" s="5">
        <v>39</v>
      </c>
      <c r="B60" s="11" t="s">
        <v>15</v>
      </c>
      <c r="C60" s="15" t="s">
        <v>114</v>
      </c>
      <c r="D60" s="11" t="s">
        <v>115</v>
      </c>
      <c r="E60" s="11" t="s">
        <v>61</v>
      </c>
      <c r="F60" s="8">
        <v>512</v>
      </c>
      <c r="G60" s="12"/>
      <c r="H60" s="8">
        <f t="shared" si="0"/>
        <v>0</v>
      </c>
    </row>
    <row r="61" spans="1:8" ht="12.75">
      <c r="A61" s="5">
        <v>40</v>
      </c>
      <c r="B61" s="11" t="s">
        <v>15</v>
      </c>
      <c r="C61" s="15" t="s">
        <v>116</v>
      </c>
      <c r="D61" s="11" t="s">
        <v>117</v>
      </c>
      <c r="E61" s="11" t="s">
        <v>61</v>
      </c>
      <c r="F61" s="8">
        <v>512</v>
      </c>
      <c r="G61" s="12"/>
      <c r="H61" s="8">
        <f t="shared" si="0"/>
        <v>0</v>
      </c>
    </row>
    <row r="62" spans="1:8" ht="12.75">
      <c r="A62" s="5">
        <v>41</v>
      </c>
      <c r="B62" s="11" t="s">
        <v>15</v>
      </c>
      <c r="C62" s="15" t="s">
        <v>118</v>
      </c>
      <c r="D62" s="11" t="s">
        <v>119</v>
      </c>
      <c r="E62" s="11" t="s">
        <v>31</v>
      </c>
      <c r="F62" s="8">
        <v>116.008</v>
      </c>
      <c r="G62" s="12"/>
      <c r="H62" s="8">
        <f t="shared" si="0"/>
        <v>0</v>
      </c>
    </row>
    <row r="63" spans="1:8" ht="12.75">
      <c r="A63" s="5">
        <v>42</v>
      </c>
      <c r="B63" s="11" t="s">
        <v>15</v>
      </c>
      <c r="C63" s="15" t="s">
        <v>120</v>
      </c>
      <c r="D63" s="11" t="s">
        <v>121</v>
      </c>
      <c r="E63" s="11" t="s">
        <v>31</v>
      </c>
      <c r="F63" s="8">
        <v>104.448</v>
      </c>
      <c r="G63" s="12"/>
      <c r="H63" s="8">
        <f t="shared" si="0"/>
        <v>0</v>
      </c>
    </row>
    <row r="64" spans="1:8" ht="15.75" customHeight="1">
      <c r="A64" s="14" t="s">
        <v>21</v>
      </c>
      <c r="B64" s="1" t="s">
        <v>122</v>
      </c>
      <c r="C64" s="1"/>
      <c r="D64" s="1"/>
      <c r="E64" s="1"/>
      <c r="F64" s="1"/>
      <c r="G64" s="1"/>
      <c r="H64" s="1"/>
    </row>
    <row r="65" spans="1:8" ht="12.75">
      <c r="A65" s="5">
        <v>43</v>
      </c>
      <c r="B65" s="11" t="s">
        <v>15</v>
      </c>
      <c r="C65" s="15" t="s">
        <v>123</v>
      </c>
      <c r="D65" s="11" t="s">
        <v>124</v>
      </c>
      <c r="E65" s="11" t="s">
        <v>25</v>
      </c>
      <c r="F65" s="8">
        <v>109</v>
      </c>
      <c r="G65" s="12"/>
      <c r="H65" s="8">
        <f>F65*G65</f>
        <v>0</v>
      </c>
    </row>
    <row r="66" spans="1:8" ht="12.75">
      <c r="A66" s="5">
        <v>44</v>
      </c>
      <c r="B66" s="11" t="s">
        <v>15</v>
      </c>
      <c r="C66" s="15" t="s">
        <v>125</v>
      </c>
      <c r="D66" s="11" t="s">
        <v>126</v>
      </c>
      <c r="E66" s="11" t="s">
        <v>25</v>
      </c>
      <c r="F66" s="8">
        <v>109</v>
      </c>
      <c r="G66" s="12"/>
      <c r="H66" s="8">
        <f>F66*G66</f>
        <v>0</v>
      </c>
    </row>
    <row r="67" spans="1:8" ht="15.75" customHeight="1">
      <c r="A67" s="14" t="s">
        <v>21</v>
      </c>
      <c r="B67" s="1" t="s">
        <v>127</v>
      </c>
      <c r="C67" s="1"/>
      <c r="D67" s="1"/>
      <c r="E67" s="1"/>
      <c r="F67" s="1"/>
      <c r="G67" s="1"/>
      <c r="H67" s="1"/>
    </row>
    <row r="68" spans="1:8" ht="12.75">
      <c r="A68" s="5">
        <v>45</v>
      </c>
      <c r="B68" s="16" t="s">
        <v>69</v>
      </c>
      <c r="C68" s="17">
        <v>58330002</v>
      </c>
      <c r="D68" s="16" t="s">
        <v>128</v>
      </c>
      <c r="E68" s="16" t="s">
        <v>129</v>
      </c>
      <c r="F68" s="18">
        <v>63.872</v>
      </c>
      <c r="G68" s="19"/>
      <c r="H68" s="18">
        <f>F68*G68</f>
        <v>0</v>
      </c>
    </row>
    <row r="69" spans="1:8" ht="15.75" customHeight="1">
      <c r="A69" s="14" t="s">
        <v>21</v>
      </c>
      <c r="B69" s="1" t="s">
        <v>130</v>
      </c>
      <c r="C69" s="1"/>
      <c r="D69" s="1"/>
      <c r="E69" s="1"/>
      <c r="F69" s="1"/>
      <c r="G69" s="1"/>
      <c r="H69" s="1"/>
    </row>
    <row r="70" spans="1:8" ht="12.75">
      <c r="A70" s="5">
        <v>46</v>
      </c>
      <c r="B70" s="16" t="s">
        <v>69</v>
      </c>
      <c r="C70" s="17" t="s">
        <v>131</v>
      </c>
      <c r="D70" s="16" t="s">
        <v>132</v>
      </c>
      <c r="E70" s="16" t="s">
        <v>55</v>
      </c>
      <c r="F70" s="18">
        <v>14.715</v>
      </c>
      <c r="G70" s="19"/>
      <c r="H70" s="18">
        <f>F70*G70</f>
        <v>0</v>
      </c>
    </row>
    <row r="71" spans="1:8" ht="12.75">
      <c r="A71" s="5">
        <v>47</v>
      </c>
      <c r="B71" s="16" t="s">
        <v>69</v>
      </c>
      <c r="C71" s="17" t="s">
        <v>133</v>
      </c>
      <c r="D71" s="16" t="s">
        <v>134</v>
      </c>
      <c r="E71" s="16" t="s">
        <v>25</v>
      </c>
      <c r="F71" s="18">
        <v>110.09</v>
      </c>
      <c r="G71" s="19"/>
      <c r="H71" s="18">
        <f>F71*G71</f>
        <v>0</v>
      </c>
    </row>
    <row r="72" spans="1:8" ht="15.75" customHeight="1">
      <c r="A72" s="14" t="s">
        <v>21</v>
      </c>
      <c r="B72" s="1" t="s">
        <v>135</v>
      </c>
      <c r="C72" s="1"/>
      <c r="D72" s="1"/>
      <c r="E72" s="1"/>
      <c r="F72" s="1"/>
      <c r="G72" s="1"/>
      <c r="H72" s="1"/>
    </row>
    <row r="73" spans="1:8" ht="12.75">
      <c r="A73" s="5">
        <v>48</v>
      </c>
      <c r="B73" s="11" t="s">
        <v>15</v>
      </c>
      <c r="C73" s="15" t="s">
        <v>136</v>
      </c>
      <c r="D73" s="11" t="s">
        <v>137</v>
      </c>
      <c r="E73" s="11" t="s">
        <v>25</v>
      </c>
      <c r="F73" s="8">
        <v>109</v>
      </c>
      <c r="G73" s="12"/>
      <c r="H73" s="8">
        <f>F73*G73</f>
        <v>0</v>
      </c>
    </row>
    <row r="74" spans="1:8" ht="12.75">
      <c r="A74" s="5">
        <v>49</v>
      </c>
      <c r="B74" s="11" t="s">
        <v>15</v>
      </c>
      <c r="C74" s="15" t="s">
        <v>138</v>
      </c>
      <c r="D74" s="11" t="s">
        <v>139</v>
      </c>
      <c r="E74" s="11" t="s">
        <v>61</v>
      </c>
      <c r="F74" s="8">
        <v>14.497</v>
      </c>
      <c r="G74" s="12"/>
      <c r="H74" s="8">
        <f>F74*G74</f>
        <v>0</v>
      </c>
    </row>
    <row r="75" spans="1:8" ht="15.75" customHeight="1">
      <c r="A75" s="14" t="s">
        <v>21</v>
      </c>
      <c r="B75" s="1" t="s">
        <v>140</v>
      </c>
      <c r="C75" s="1"/>
      <c r="D75" s="1"/>
      <c r="E75" s="1"/>
      <c r="F75" s="1"/>
      <c r="G75" s="1"/>
      <c r="H75" s="1"/>
    </row>
    <row r="76" spans="1:8" ht="12.75">
      <c r="A76" s="5">
        <v>50</v>
      </c>
      <c r="B76" s="11" t="s">
        <v>15</v>
      </c>
      <c r="C76" s="15" t="s">
        <v>141</v>
      </c>
      <c r="D76" s="11" t="s">
        <v>142</v>
      </c>
      <c r="E76" s="11" t="s">
        <v>55</v>
      </c>
      <c r="F76" s="8">
        <v>17</v>
      </c>
      <c r="G76" s="12"/>
      <c r="H76" s="8">
        <f aca="true" t="shared" si="1" ref="H76:H84">F76*G76</f>
        <v>0</v>
      </c>
    </row>
    <row r="77" spans="1:8" ht="12.75">
      <c r="A77" s="5">
        <v>51</v>
      </c>
      <c r="B77" s="11" t="s">
        <v>15</v>
      </c>
      <c r="C77" s="15" t="s">
        <v>143</v>
      </c>
      <c r="D77" s="11" t="s">
        <v>144</v>
      </c>
      <c r="E77" s="11" t="s">
        <v>61</v>
      </c>
      <c r="F77" s="8">
        <v>521</v>
      </c>
      <c r="G77" s="12"/>
      <c r="H77" s="8">
        <f t="shared" si="1"/>
        <v>0</v>
      </c>
    </row>
    <row r="78" spans="1:8" ht="12.75">
      <c r="A78" s="5">
        <v>52</v>
      </c>
      <c r="B78" s="11" t="s">
        <v>15</v>
      </c>
      <c r="C78" s="15" t="s">
        <v>145</v>
      </c>
      <c r="D78" s="11" t="s">
        <v>146</v>
      </c>
      <c r="E78" s="11" t="s">
        <v>61</v>
      </c>
      <c r="F78" s="8">
        <v>521</v>
      </c>
      <c r="G78" s="12"/>
      <c r="H78" s="8">
        <f t="shared" si="1"/>
        <v>0</v>
      </c>
    </row>
    <row r="79" spans="1:8" ht="12.75">
      <c r="A79" s="5">
        <v>53</v>
      </c>
      <c r="B79" s="11" t="s">
        <v>15</v>
      </c>
      <c r="C79" s="15" t="s">
        <v>147</v>
      </c>
      <c r="D79" s="11" t="s">
        <v>148</v>
      </c>
      <c r="E79" s="11" t="s">
        <v>55</v>
      </c>
      <c r="F79" s="8">
        <v>84</v>
      </c>
      <c r="G79" s="12"/>
      <c r="H79" s="8">
        <f t="shared" si="1"/>
        <v>0</v>
      </c>
    </row>
    <row r="80" spans="1:8" ht="12.75">
      <c r="A80" s="5">
        <v>54</v>
      </c>
      <c r="B80" s="11" t="s">
        <v>15</v>
      </c>
      <c r="C80" s="15" t="s">
        <v>149</v>
      </c>
      <c r="D80" s="11" t="s">
        <v>150</v>
      </c>
      <c r="E80" s="11" t="s">
        <v>55</v>
      </c>
      <c r="F80" s="8">
        <v>17</v>
      </c>
      <c r="G80" s="12"/>
      <c r="H80" s="8">
        <f t="shared" si="1"/>
        <v>0</v>
      </c>
    </row>
    <row r="81" spans="1:8" ht="12.75">
      <c r="A81" s="5">
        <v>55</v>
      </c>
      <c r="B81" s="11" t="s">
        <v>15</v>
      </c>
      <c r="C81" s="15" t="s">
        <v>151</v>
      </c>
      <c r="D81" s="11" t="s">
        <v>152</v>
      </c>
      <c r="E81" s="11" t="s">
        <v>61</v>
      </c>
      <c r="F81" s="8">
        <v>531</v>
      </c>
      <c r="G81" s="12"/>
      <c r="H81" s="8">
        <f t="shared" si="1"/>
        <v>0</v>
      </c>
    </row>
    <row r="82" spans="1:8" ht="12.75">
      <c r="A82" s="5">
        <v>56</v>
      </c>
      <c r="B82" s="11" t="s">
        <v>15</v>
      </c>
      <c r="C82" s="15" t="s">
        <v>153</v>
      </c>
      <c r="D82" s="11" t="s">
        <v>154</v>
      </c>
      <c r="E82" s="11" t="s">
        <v>61</v>
      </c>
      <c r="F82" s="8">
        <v>531</v>
      </c>
      <c r="G82" s="12"/>
      <c r="H82" s="8">
        <f t="shared" si="1"/>
        <v>0</v>
      </c>
    </row>
    <row r="83" spans="1:8" ht="12.75">
      <c r="A83" s="5">
        <v>57</v>
      </c>
      <c r="B83" s="11" t="s">
        <v>15</v>
      </c>
      <c r="C83" s="15" t="s">
        <v>155</v>
      </c>
      <c r="D83" s="11" t="s">
        <v>156</v>
      </c>
      <c r="E83" s="11" t="s">
        <v>61</v>
      </c>
      <c r="F83" s="8">
        <v>150</v>
      </c>
      <c r="G83" s="12"/>
      <c r="H83" s="8">
        <f t="shared" si="1"/>
        <v>0</v>
      </c>
    </row>
    <row r="84" spans="1:8" ht="12.75">
      <c r="A84" s="5">
        <v>58</v>
      </c>
      <c r="B84" s="11" t="s">
        <v>15</v>
      </c>
      <c r="C84" s="15" t="s">
        <v>157</v>
      </c>
      <c r="D84" s="11" t="s">
        <v>158</v>
      </c>
      <c r="E84" s="11" t="s">
        <v>55</v>
      </c>
      <c r="F84" s="8">
        <v>51</v>
      </c>
      <c r="G84" s="12"/>
      <c r="H84" s="8">
        <f t="shared" si="1"/>
        <v>0</v>
      </c>
    </row>
    <row r="85" spans="1:8" ht="15.75" customHeight="1">
      <c r="A85" s="14" t="s">
        <v>21</v>
      </c>
      <c r="B85" s="1" t="s">
        <v>159</v>
      </c>
      <c r="C85" s="1"/>
      <c r="D85" s="1"/>
      <c r="E85" s="1"/>
      <c r="F85" s="1"/>
      <c r="G85" s="1"/>
      <c r="H85" s="1"/>
    </row>
    <row r="86" spans="1:8" ht="12.75">
      <c r="A86" s="5">
        <v>59</v>
      </c>
      <c r="B86" s="11" t="s">
        <v>15</v>
      </c>
      <c r="C86" s="15" t="s">
        <v>160</v>
      </c>
      <c r="D86" s="11" t="s">
        <v>161</v>
      </c>
      <c r="E86" s="11" t="s">
        <v>61</v>
      </c>
      <c r="F86" s="8">
        <v>14.497</v>
      </c>
      <c r="G86" s="12"/>
      <c r="H86" s="8">
        <f>F86*G86</f>
        <v>0</v>
      </c>
    </row>
    <row r="87" spans="1:8" ht="15.75" customHeight="1">
      <c r="A87" s="14" t="s">
        <v>21</v>
      </c>
      <c r="B87" s="1" t="s">
        <v>162</v>
      </c>
      <c r="C87" s="1"/>
      <c r="D87" s="1"/>
      <c r="E87" s="1"/>
      <c r="F87" s="1"/>
      <c r="G87" s="1"/>
      <c r="H87" s="1"/>
    </row>
    <row r="88" spans="1:8" ht="12.75">
      <c r="A88" s="5">
        <v>60</v>
      </c>
      <c r="B88" s="11" t="s">
        <v>15</v>
      </c>
      <c r="C88" s="15" t="s">
        <v>163</v>
      </c>
      <c r="D88" s="11" t="s">
        <v>164</v>
      </c>
      <c r="E88" s="11" t="s">
        <v>129</v>
      </c>
      <c r="F88" s="8">
        <v>120.56</v>
      </c>
      <c r="G88" s="12"/>
      <c r="H88" s="8">
        <f>F88*G88</f>
        <v>0</v>
      </c>
    </row>
    <row r="89" spans="1:8" ht="12.75">
      <c r="A89" s="5">
        <v>61</v>
      </c>
      <c r="B89" s="11" t="s">
        <v>15</v>
      </c>
      <c r="C89" s="15" t="s">
        <v>165</v>
      </c>
      <c r="D89" s="11" t="s">
        <v>166</v>
      </c>
      <c r="E89" s="11" t="s">
        <v>129</v>
      </c>
      <c r="F89" s="8">
        <v>981</v>
      </c>
      <c r="G89" s="12"/>
      <c r="H89" s="8">
        <f>F89*G89</f>
        <v>0</v>
      </c>
    </row>
    <row r="90" spans="1:8" ht="12.75">
      <c r="A90" s="5">
        <v>62</v>
      </c>
      <c r="B90" s="11" t="s">
        <v>15</v>
      </c>
      <c r="C90" s="15" t="s">
        <v>167</v>
      </c>
      <c r="D90" s="11" t="s">
        <v>168</v>
      </c>
      <c r="E90" s="11" t="s">
        <v>129</v>
      </c>
      <c r="F90" s="8">
        <v>109</v>
      </c>
      <c r="G90" s="12"/>
      <c r="H90" s="8">
        <f>F90*G90</f>
        <v>0</v>
      </c>
    </row>
    <row r="91" spans="1:8" ht="12.75">
      <c r="A91" s="5">
        <v>63</v>
      </c>
      <c r="B91" s="11" t="s">
        <v>15</v>
      </c>
      <c r="C91" s="15" t="s">
        <v>169</v>
      </c>
      <c r="D91" s="11" t="s">
        <v>170</v>
      </c>
      <c r="E91" s="11" t="s">
        <v>129</v>
      </c>
      <c r="F91" s="8">
        <v>32.8201</v>
      </c>
      <c r="G91" s="12"/>
      <c r="H91" s="8">
        <f>F91*G91</f>
        <v>0</v>
      </c>
    </row>
    <row r="92" spans="1:8" ht="12.75">
      <c r="A92" s="5">
        <v>64</v>
      </c>
      <c r="B92" s="11" t="s">
        <v>15</v>
      </c>
      <c r="C92" s="15" t="s">
        <v>171</v>
      </c>
      <c r="D92" s="11" t="s">
        <v>172</v>
      </c>
      <c r="E92" s="11" t="s">
        <v>129</v>
      </c>
      <c r="F92" s="8">
        <v>2.2019625</v>
      </c>
      <c r="G92" s="12"/>
      <c r="H92" s="8">
        <f>F92*G92</f>
        <v>0</v>
      </c>
    </row>
    <row r="93" spans="1:8" ht="15.75" customHeight="1">
      <c r="A93" s="14" t="s">
        <v>21</v>
      </c>
      <c r="B93" s="1" t="s">
        <v>173</v>
      </c>
      <c r="C93" s="1"/>
      <c r="D93" s="1"/>
      <c r="E93" s="1"/>
      <c r="F93" s="1"/>
      <c r="G93" s="1"/>
      <c r="H93" s="1"/>
    </row>
    <row r="94" spans="1:8" ht="12.75">
      <c r="A94" s="5">
        <v>65</v>
      </c>
      <c r="B94" s="11" t="s">
        <v>15</v>
      </c>
      <c r="C94" s="15" t="s">
        <v>174</v>
      </c>
      <c r="D94" s="11" t="s">
        <v>175</v>
      </c>
      <c r="E94" s="11" t="s">
        <v>129</v>
      </c>
      <c r="F94" s="8">
        <v>129.6337</v>
      </c>
      <c r="G94" s="12"/>
      <c r="H94" s="8">
        <f>F94*G94</f>
        <v>0</v>
      </c>
    </row>
    <row r="95" spans="1:8" ht="15.75" customHeight="1">
      <c r="A95" s="14" t="s">
        <v>21</v>
      </c>
      <c r="B95" s="1" t="s">
        <v>176</v>
      </c>
      <c r="C95" s="1"/>
      <c r="D95" s="1"/>
      <c r="E95" s="1"/>
      <c r="F95" s="1"/>
      <c r="G95" s="1"/>
      <c r="H95" s="1"/>
    </row>
    <row r="96" spans="1:8" ht="24">
      <c r="A96" s="5">
        <v>66</v>
      </c>
      <c r="B96" s="6" t="s">
        <v>177</v>
      </c>
      <c r="C96" s="20" t="s">
        <v>178</v>
      </c>
      <c r="D96" s="6" t="s">
        <v>179</v>
      </c>
      <c r="E96" s="21" t="s">
        <v>180</v>
      </c>
      <c r="F96" s="8">
        <v>1</v>
      </c>
      <c r="G96" s="12"/>
      <c r="H96" s="8">
        <f aca="true" t="shared" si="2" ref="H96:H117">F96*G96</f>
        <v>0</v>
      </c>
    </row>
    <row r="97" spans="1:8" ht="24">
      <c r="A97" s="5">
        <v>67</v>
      </c>
      <c r="B97" s="6" t="s">
        <v>177</v>
      </c>
      <c r="C97" s="20" t="s">
        <v>181</v>
      </c>
      <c r="D97" s="6" t="s">
        <v>182</v>
      </c>
      <c r="E97" s="21" t="s">
        <v>180</v>
      </c>
      <c r="F97" s="8">
        <v>1</v>
      </c>
      <c r="G97" s="12"/>
      <c r="H97" s="8">
        <f t="shared" si="2"/>
        <v>0</v>
      </c>
    </row>
    <row r="98" spans="1:8" ht="24">
      <c r="A98" s="5">
        <v>68</v>
      </c>
      <c r="B98" s="6" t="s">
        <v>177</v>
      </c>
      <c r="C98" s="20" t="s">
        <v>183</v>
      </c>
      <c r="D98" s="6" t="s">
        <v>184</v>
      </c>
      <c r="E98" s="21" t="s">
        <v>180</v>
      </c>
      <c r="F98" s="8">
        <v>1</v>
      </c>
      <c r="G98" s="12"/>
      <c r="H98" s="8">
        <f t="shared" si="2"/>
        <v>0</v>
      </c>
    </row>
    <row r="99" spans="1:8" ht="24">
      <c r="A99" s="5">
        <v>69</v>
      </c>
      <c r="B99" s="6" t="s">
        <v>177</v>
      </c>
      <c r="C99" s="20" t="s">
        <v>185</v>
      </c>
      <c r="D99" s="6" t="s">
        <v>186</v>
      </c>
      <c r="E99" s="21" t="s">
        <v>180</v>
      </c>
      <c r="F99" s="8">
        <v>1</v>
      </c>
      <c r="G99" s="12"/>
      <c r="H99" s="8">
        <f t="shared" si="2"/>
        <v>0</v>
      </c>
    </row>
    <row r="100" spans="1:8" ht="24">
      <c r="A100" s="5">
        <v>70</v>
      </c>
      <c r="B100" s="6" t="s">
        <v>177</v>
      </c>
      <c r="C100" s="20" t="s">
        <v>187</v>
      </c>
      <c r="D100" s="6" t="s">
        <v>188</v>
      </c>
      <c r="E100" s="21" t="s">
        <v>180</v>
      </c>
      <c r="F100" s="8">
        <v>1</v>
      </c>
      <c r="G100" s="12"/>
      <c r="H100" s="8">
        <f t="shared" si="2"/>
        <v>0</v>
      </c>
    </row>
    <row r="101" spans="1:8" ht="24">
      <c r="A101" s="5">
        <v>71</v>
      </c>
      <c r="B101" s="6" t="s">
        <v>177</v>
      </c>
      <c r="C101" s="20" t="s">
        <v>189</v>
      </c>
      <c r="D101" s="6" t="s">
        <v>190</v>
      </c>
      <c r="E101" s="21" t="s">
        <v>180</v>
      </c>
      <c r="F101" s="8">
        <v>1</v>
      </c>
      <c r="G101" s="12"/>
      <c r="H101" s="8">
        <f t="shared" si="2"/>
        <v>0</v>
      </c>
    </row>
    <row r="102" spans="1:8" ht="24">
      <c r="A102" s="5">
        <v>72</v>
      </c>
      <c r="B102" s="6" t="s">
        <v>177</v>
      </c>
      <c r="C102" s="20" t="s">
        <v>191</v>
      </c>
      <c r="D102" s="6" t="s">
        <v>192</v>
      </c>
      <c r="E102" s="21" t="s">
        <v>180</v>
      </c>
      <c r="F102" s="8">
        <v>1</v>
      </c>
      <c r="G102" s="12"/>
      <c r="H102" s="8">
        <f t="shared" si="2"/>
        <v>0</v>
      </c>
    </row>
    <row r="103" spans="1:8" ht="24">
      <c r="A103" s="5">
        <v>73</v>
      </c>
      <c r="B103" s="6" t="s">
        <v>177</v>
      </c>
      <c r="C103" s="20" t="s">
        <v>193</v>
      </c>
      <c r="D103" s="6" t="s">
        <v>194</v>
      </c>
      <c r="E103" s="21" t="s">
        <v>180</v>
      </c>
      <c r="F103" s="8">
        <v>1</v>
      </c>
      <c r="G103" s="12"/>
      <c r="H103" s="8">
        <f t="shared" si="2"/>
        <v>0</v>
      </c>
    </row>
    <row r="104" spans="1:8" ht="24">
      <c r="A104" s="5">
        <v>74</v>
      </c>
      <c r="B104" s="6" t="s">
        <v>177</v>
      </c>
      <c r="C104" s="20" t="s">
        <v>195</v>
      </c>
      <c r="D104" s="6" t="s">
        <v>196</v>
      </c>
      <c r="E104" s="21" t="s">
        <v>180</v>
      </c>
      <c r="F104" s="8">
        <v>1</v>
      </c>
      <c r="G104" s="12"/>
      <c r="H104" s="8">
        <f t="shared" si="2"/>
        <v>0</v>
      </c>
    </row>
    <row r="105" spans="1:8" ht="24">
      <c r="A105" s="5">
        <v>75</v>
      </c>
      <c r="B105" s="6" t="s">
        <v>177</v>
      </c>
      <c r="C105" s="20" t="s">
        <v>197</v>
      </c>
      <c r="D105" s="6" t="s">
        <v>198</v>
      </c>
      <c r="E105" s="21" t="s">
        <v>180</v>
      </c>
      <c r="F105" s="8">
        <v>1</v>
      </c>
      <c r="G105" s="12"/>
      <c r="H105" s="8">
        <f t="shared" si="2"/>
        <v>0</v>
      </c>
    </row>
    <row r="106" spans="1:8" ht="24">
      <c r="A106" s="5">
        <v>76</v>
      </c>
      <c r="B106" s="6" t="s">
        <v>177</v>
      </c>
      <c r="C106" s="20" t="s">
        <v>199</v>
      </c>
      <c r="D106" s="6" t="s">
        <v>200</v>
      </c>
      <c r="E106" s="21" t="s">
        <v>180</v>
      </c>
      <c r="F106" s="8">
        <v>1</v>
      </c>
      <c r="G106" s="12"/>
      <c r="H106" s="8">
        <f t="shared" si="2"/>
        <v>0</v>
      </c>
    </row>
    <row r="107" spans="1:8" ht="24">
      <c r="A107" s="5">
        <v>77</v>
      </c>
      <c r="B107" s="6" t="s">
        <v>177</v>
      </c>
      <c r="C107" s="20" t="s">
        <v>201</v>
      </c>
      <c r="D107" s="6" t="s">
        <v>202</v>
      </c>
      <c r="E107" s="21" t="s">
        <v>180</v>
      </c>
      <c r="F107" s="8">
        <v>1</v>
      </c>
      <c r="G107" s="12"/>
      <c r="H107" s="8">
        <f t="shared" si="2"/>
        <v>0</v>
      </c>
    </row>
    <row r="108" spans="1:8" ht="24">
      <c r="A108" s="5">
        <v>78</v>
      </c>
      <c r="B108" s="6" t="s">
        <v>177</v>
      </c>
      <c r="C108" s="20" t="s">
        <v>203</v>
      </c>
      <c r="D108" s="6" t="s">
        <v>204</v>
      </c>
      <c r="E108" s="21" t="s">
        <v>180</v>
      </c>
      <c r="F108" s="8">
        <v>1</v>
      </c>
      <c r="G108" s="12"/>
      <c r="H108" s="8">
        <f t="shared" si="2"/>
        <v>0</v>
      </c>
    </row>
    <row r="109" spans="1:8" ht="24">
      <c r="A109" s="5">
        <v>79</v>
      </c>
      <c r="B109" s="6" t="s">
        <v>177</v>
      </c>
      <c r="C109" s="20" t="s">
        <v>205</v>
      </c>
      <c r="D109" s="6" t="s">
        <v>206</v>
      </c>
      <c r="E109" s="21" t="s">
        <v>180</v>
      </c>
      <c r="F109" s="8">
        <v>1</v>
      </c>
      <c r="G109" s="12"/>
      <c r="H109" s="8">
        <f t="shared" si="2"/>
        <v>0</v>
      </c>
    </row>
    <row r="110" spans="1:8" ht="24">
      <c r="A110" s="5">
        <v>80</v>
      </c>
      <c r="B110" s="6" t="s">
        <v>177</v>
      </c>
      <c r="C110" s="20" t="s">
        <v>207</v>
      </c>
      <c r="D110" s="6" t="s">
        <v>208</v>
      </c>
      <c r="E110" s="21" t="s">
        <v>180</v>
      </c>
      <c r="F110" s="8">
        <v>1</v>
      </c>
      <c r="G110" s="12"/>
      <c r="H110" s="8">
        <f t="shared" si="2"/>
        <v>0</v>
      </c>
    </row>
    <row r="111" spans="1:8" ht="24">
      <c r="A111" s="5">
        <v>81</v>
      </c>
      <c r="B111" s="6" t="s">
        <v>177</v>
      </c>
      <c r="C111" s="20" t="s">
        <v>209</v>
      </c>
      <c r="D111" s="6" t="s">
        <v>210</v>
      </c>
      <c r="E111" s="21" t="s">
        <v>180</v>
      </c>
      <c r="F111" s="8">
        <v>1</v>
      </c>
      <c r="G111" s="12"/>
      <c r="H111" s="8">
        <f t="shared" si="2"/>
        <v>0</v>
      </c>
    </row>
    <row r="112" spans="1:8" ht="24">
      <c r="A112" s="5">
        <v>82</v>
      </c>
      <c r="B112" s="6" t="s">
        <v>177</v>
      </c>
      <c r="C112" s="20" t="s">
        <v>211</v>
      </c>
      <c r="D112" s="6" t="s">
        <v>212</v>
      </c>
      <c r="E112" s="21" t="s">
        <v>180</v>
      </c>
      <c r="F112" s="8">
        <v>1</v>
      </c>
      <c r="G112" s="12"/>
      <c r="H112" s="8">
        <f t="shared" si="2"/>
        <v>0</v>
      </c>
    </row>
    <row r="113" spans="1:8" ht="24">
      <c r="A113" s="5">
        <v>83</v>
      </c>
      <c r="B113" s="6" t="s">
        <v>177</v>
      </c>
      <c r="C113" s="20" t="s">
        <v>213</v>
      </c>
      <c r="D113" s="6" t="s">
        <v>214</v>
      </c>
      <c r="E113" s="21" t="s">
        <v>180</v>
      </c>
      <c r="F113" s="8">
        <v>1</v>
      </c>
      <c r="G113" s="12"/>
      <c r="H113" s="8">
        <f t="shared" si="2"/>
        <v>0</v>
      </c>
    </row>
    <row r="114" spans="1:8" ht="24">
      <c r="A114" s="5">
        <v>84</v>
      </c>
      <c r="B114" s="6" t="s">
        <v>177</v>
      </c>
      <c r="C114" s="20" t="s">
        <v>215</v>
      </c>
      <c r="D114" s="6" t="s">
        <v>216</v>
      </c>
      <c r="E114" s="21" t="s">
        <v>180</v>
      </c>
      <c r="F114" s="8">
        <v>1</v>
      </c>
      <c r="G114" s="12"/>
      <c r="H114" s="8">
        <f t="shared" si="2"/>
        <v>0</v>
      </c>
    </row>
    <row r="115" spans="1:8" ht="24">
      <c r="A115" s="5">
        <v>85</v>
      </c>
      <c r="B115" s="6" t="s">
        <v>177</v>
      </c>
      <c r="C115" s="20" t="s">
        <v>217</v>
      </c>
      <c r="D115" s="6" t="s">
        <v>218</v>
      </c>
      <c r="E115" s="21" t="s">
        <v>180</v>
      </c>
      <c r="F115" s="8">
        <v>1</v>
      </c>
      <c r="G115" s="12"/>
      <c r="H115" s="8">
        <f t="shared" si="2"/>
        <v>0</v>
      </c>
    </row>
    <row r="116" spans="1:8" ht="24">
      <c r="A116" s="5">
        <v>86</v>
      </c>
      <c r="B116" s="6" t="s">
        <v>177</v>
      </c>
      <c r="C116" s="20" t="s">
        <v>219</v>
      </c>
      <c r="D116" s="6" t="s">
        <v>220</v>
      </c>
      <c r="E116" s="21" t="s">
        <v>180</v>
      </c>
      <c r="F116" s="8">
        <v>1</v>
      </c>
      <c r="G116" s="12"/>
      <c r="H116" s="8">
        <f t="shared" si="2"/>
        <v>0</v>
      </c>
    </row>
    <row r="117" spans="1:8" ht="24">
      <c r="A117" s="5">
        <v>87</v>
      </c>
      <c r="B117" s="6" t="s">
        <v>177</v>
      </c>
      <c r="C117" s="20" t="s">
        <v>221</v>
      </c>
      <c r="D117" s="6" t="s">
        <v>222</v>
      </c>
      <c r="E117" s="21" t="s">
        <v>180</v>
      </c>
      <c r="F117" s="8">
        <v>1</v>
      </c>
      <c r="G117" s="22">
        <v>200000</v>
      </c>
      <c r="H117" s="8">
        <f t="shared" si="2"/>
        <v>200000</v>
      </c>
    </row>
    <row r="118" spans="1:8" ht="12.75">
      <c r="A118" s="5"/>
      <c r="B118" s="5"/>
      <c r="C118" s="20"/>
      <c r="D118" s="9" t="s">
        <v>223</v>
      </c>
      <c r="E118" s="9"/>
      <c r="F118" s="10"/>
      <c r="G118" s="10"/>
      <c r="H118" s="10">
        <f>SUM(H6:H117)</f>
        <v>200000</v>
      </c>
    </row>
  </sheetData>
  <sheetProtection sheet="1" objects="1" scenarios="1"/>
  <mergeCells count="26">
    <mergeCell ref="B95:H95"/>
    <mergeCell ref="B72:H72"/>
    <mergeCell ref="B75:H75"/>
    <mergeCell ref="B85:H85"/>
    <mergeCell ref="B87:H87"/>
    <mergeCell ref="B93:H93"/>
    <mergeCell ref="B43:H43"/>
    <mergeCell ref="B46:H46"/>
    <mergeCell ref="B64:H64"/>
    <mergeCell ref="B67:H67"/>
    <mergeCell ref="B69:H69"/>
    <mergeCell ref="B31:H31"/>
    <mergeCell ref="B33:H33"/>
    <mergeCell ref="B35:H35"/>
    <mergeCell ref="B37:H37"/>
    <mergeCell ref="B40:H40"/>
    <mergeCell ref="B19:H19"/>
    <mergeCell ref="B21:H21"/>
    <mergeCell ref="B23:H23"/>
    <mergeCell ref="B26:H26"/>
    <mergeCell ref="B29:H29"/>
    <mergeCell ref="A4:H4"/>
    <mergeCell ref="B8:H8"/>
    <mergeCell ref="B11:H11"/>
    <mergeCell ref="B13:H13"/>
    <mergeCell ref="B16:H16"/>
  </mergeCells>
  <printOptions gridLines="1" horizontalCentered="1"/>
  <pageMargins left="0.25" right="0.25" top="0.75" bottom="0.75" header="0.511811023622047" footer="0.511811023622047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2024-07-01T10:53:49Z</dcterms:created>
  <dcterms:modified xsi:type="dcterms:W3CDTF">2024-07-01T10:53:49Z</dcterms:modified>
  <cp:category/>
  <cp:version/>
  <cp:contentType/>
  <cp:contentStatus/>
  <cp:revision>7</cp:revision>
</cp:coreProperties>
</file>