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 defaultThemeVersion="166925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<sst xmlns="http://schemas.openxmlformats.org/spreadsheetml/2006/main" count="580" uniqueCount="289">
  <si>
    <t>MOSTY</t>
  </si>
  <si>
    <t>OZNAČENÍ</t>
  </si>
  <si>
    <t>NÁZEV OBJEKTU</t>
  </si>
  <si>
    <t>1.</t>
  </si>
  <si>
    <t>M-01</t>
  </si>
  <si>
    <t>Most N.Spořice - U Hačky</t>
  </si>
  <si>
    <t>2.</t>
  </si>
  <si>
    <t>M-02</t>
  </si>
  <si>
    <t>Most přes přivaděč ul.Luční N.Spořice</t>
  </si>
  <si>
    <t>3.</t>
  </si>
  <si>
    <t>M-03</t>
  </si>
  <si>
    <t>Most E.Krásnohorské - U kačáku</t>
  </si>
  <si>
    <t>4.</t>
  </si>
  <si>
    <t>M-04</t>
  </si>
  <si>
    <t>Most Březenecká - Pod Strážištěm</t>
  </si>
  <si>
    <t>5.</t>
  </si>
  <si>
    <t>M-05</t>
  </si>
  <si>
    <t>Most přes přivaděč Březenecká za 14.ZŠ</t>
  </si>
  <si>
    <t>6.</t>
  </si>
  <si>
    <t>M-06</t>
  </si>
  <si>
    <t>Most přes přivaděč - Starý most</t>
  </si>
  <si>
    <t>7.</t>
  </si>
  <si>
    <t>M-07</t>
  </si>
  <si>
    <t>Most Kamenný Vrch přes převaděč</t>
  </si>
  <si>
    <t>8.</t>
  </si>
  <si>
    <t>M-08</t>
  </si>
  <si>
    <t>Most přes Chomutovku Škroupova</t>
  </si>
  <si>
    <t>9.</t>
  </si>
  <si>
    <t>M-09</t>
  </si>
  <si>
    <t>Most zakrytí Chomutov - Palackého dvůr</t>
  </si>
  <si>
    <t>10.</t>
  </si>
  <si>
    <t>M-10</t>
  </si>
  <si>
    <t>Most přes Chomutovku Farského</t>
  </si>
  <si>
    <t>11.</t>
  </si>
  <si>
    <t>M-11</t>
  </si>
  <si>
    <t>Most přes Chomutovku Chelčického</t>
  </si>
  <si>
    <t>12.</t>
  </si>
  <si>
    <t>M-12</t>
  </si>
  <si>
    <t>Most přes Chomutovku u Muzea</t>
  </si>
  <si>
    <t>13.</t>
  </si>
  <si>
    <t>M-13</t>
  </si>
  <si>
    <t>Most přes Chomutovku u Knihovny</t>
  </si>
  <si>
    <t>14.</t>
  </si>
  <si>
    <t>M-14</t>
  </si>
  <si>
    <t>Most přes Chomutovku Riegrova</t>
  </si>
  <si>
    <t>15.</t>
  </si>
  <si>
    <t>M-15</t>
  </si>
  <si>
    <t>Most přes Chomutovku Ctiborova</t>
  </si>
  <si>
    <t>16.</t>
  </si>
  <si>
    <t>M-16</t>
  </si>
  <si>
    <t>Most do Potoční ul. - průtah I/13 - III.stavba</t>
  </si>
  <si>
    <t>17.</t>
  </si>
  <si>
    <t>M-17</t>
  </si>
  <si>
    <t>Most přes Hačku Karlovarská ul. CV - průtah I/13</t>
  </si>
  <si>
    <t>18.</t>
  </si>
  <si>
    <t>M-18</t>
  </si>
  <si>
    <t>Most písečná směr Kamenná</t>
  </si>
  <si>
    <t>19.</t>
  </si>
  <si>
    <t>M-19a</t>
  </si>
  <si>
    <t>Mostní objekt přes horkovod Cyklo.stezka u Baumaxu</t>
  </si>
  <si>
    <t>20.</t>
  </si>
  <si>
    <t>M-19b</t>
  </si>
  <si>
    <t>Mostek přes horkovodní potrubí u Baumaxu</t>
  </si>
  <si>
    <t>21.</t>
  </si>
  <si>
    <t>M-20</t>
  </si>
  <si>
    <t>Most Severní pole - průmyslová zóna</t>
  </si>
  <si>
    <t>22.</t>
  </si>
  <si>
    <t>M-21</t>
  </si>
  <si>
    <t>Most k DPCHJ</t>
  </si>
  <si>
    <t>23.</t>
  </si>
  <si>
    <t>M-22</t>
  </si>
  <si>
    <t>Most č. 1 cykl.stezka Bezr.údolí</t>
  </si>
  <si>
    <t>24.</t>
  </si>
  <si>
    <t>M-23</t>
  </si>
  <si>
    <t>Most č. 2 cykl.stezka Bezr.údolí</t>
  </si>
  <si>
    <t>25.</t>
  </si>
  <si>
    <t>M-24</t>
  </si>
  <si>
    <t>Most č. 3 cykl.stezka Bezr.údolí</t>
  </si>
  <si>
    <t>26.</t>
  </si>
  <si>
    <t>M-25</t>
  </si>
  <si>
    <t>Most a brod č. 1 (cyklo.stez. I-III.mlýn)</t>
  </si>
  <si>
    <t>27.</t>
  </si>
  <si>
    <t>M-26</t>
  </si>
  <si>
    <t>Most a brod č. 2 (cyklo.stez. I-III.mlýn)</t>
  </si>
  <si>
    <t>28.</t>
  </si>
  <si>
    <t>M-27</t>
  </si>
  <si>
    <t>Most a brod č. 3 (cyklo.stez. I-III.mlýn)</t>
  </si>
  <si>
    <t>29.</t>
  </si>
  <si>
    <t>M-28</t>
  </si>
  <si>
    <t>Most a brod č. 4 (cyklo.stez. I-III.mlýn)</t>
  </si>
  <si>
    <t>30.</t>
  </si>
  <si>
    <t>M-29</t>
  </si>
  <si>
    <t>Most a brod č. 5 (cyklo.stez. I-III.mlýn)</t>
  </si>
  <si>
    <t>31.</t>
  </si>
  <si>
    <t>M-30</t>
  </si>
  <si>
    <t>Most Bezručovo údolí, Chomutov</t>
  </si>
  <si>
    <t>32.</t>
  </si>
  <si>
    <t>M-31</t>
  </si>
  <si>
    <t>Most Bezručovo údolí</t>
  </si>
  <si>
    <t>33.</t>
  </si>
  <si>
    <t>M-32</t>
  </si>
  <si>
    <t>34.</t>
  </si>
  <si>
    <t>M-33</t>
  </si>
  <si>
    <t>LÁVKY</t>
  </si>
  <si>
    <t>L-03</t>
  </si>
  <si>
    <t>Lávka přes přivaděč za Povodím Ohře</t>
  </si>
  <si>
    <t>L-04</t>
  </si>
  <si>
    <t>Lávka přes přivaděč Děvínská</t>
  </si>
  <si>
    <t>L-05</t>
  </si>
  <si>
    <t>Lávka přes přivaděč Strikeland</t>
  </si>
  <si>
    <t>L-06</t>
  </si>
  <si>
    <t>Lávka přes přivaděč Kamenný Vrch</t>
  </si>
  <si>
    <t>L-07</t>
  </si>
  <si>
    <t>Lávka přes Chomutovku - Bezručova u garáží</t>
  </si>
  <si>
    <t>L-08</t>
  </si>
  <si>
    <t>Lávka přes Chomutovku - ulice Úzká</t>
  </si>
  <si>
    <t>L-09</t>
  </si>
  <si>
    <t>Lávka ul.Zborovská před MMCH</t>
  </si>
  <si>
    <t>L-11</t>
  </si>
  <si>
    <t>Zakrytí Chomutovky Palackého u Armabetonu</t>
  </si>
  <si>
    <t>L-12</t>
  </si>
  <si>
    <t>Lávka přes Chomutovku - Palackého Central</t>
  </si>
  <si>
    <t>L-13</t>
  </si>
  <si>
    <t>Lávka přes Chomutovku Ctiborova</t>
  </si>
  <si>
    <t>L-14</t>
  </si>
  <si>
    <t>Lávka přes I/13 u lesoparku Březenecká</t>
  </si>
  <si>
    <t>L-15</t>
  </si>
  <si>
    <t>Lávka přes silnici I/13 za nádražím ČD</t>
  </si>
  <si>
    <t>L-16</t>
  </si>
  <si>
    <t>Lávka ulice Stromovka ( klenba)</t>
  </si>
  <si>
    <t>L-17</t>
  </si>
  <si>
    <t>Lávka přes trať CV-MO PZOO (cyklo)</t>
  </si>
  <si>
    <t>L-18</t>
  </si>
  <si>
    <t>Lávka přes Kadaňskou - Úzkou</t>
  </si>
  <si>
    <t>L-20</t>
  </si>
  <si>
    <t>Lávka cykl.stezka Zbor.-Bezručova</t>
  </si>
  <si>
    <t>L-21</t>
  </si>
  <si>
    <t>Lávka přes Chomutovku u tenisových kurtů</t>
  </si>
  <si>
    <t>L-22</t>
  </si>
  <si>
    <t>Lávka přes Chomutovku Bezručovo údolí (VEROS)</t>
  </si>
  <si>
    <t>Lávka Bezručovo údolí u p.č. 3440/11 k.ú. Chomutov II (lávka přes Chomutovku k zahrádkám)</t>
  </si>
  <si>
    <t>PODCHODY</t>
  </si>
  <si>
    <t>P-01</t>
  </si>
  <si>
    <t>Podchod do St.Kpt.Kouby</t>
  </si>
  <si>
    <t>P-02</t>
  </si>
  <si>
    <t>Podchod 17.listopadu u 14 ZŠ</t>
  </si>
  <si>
    <t>P-03</t>
  </si>
  <si>
    <t>Podchod pod Kamennou MHD</t>
  </si>
  <si>
    <t>P-04</t>
  </si>
  <si>
    <t>Podchod Kamenná-Zahradní-MHD u TIPu</t>
  </si>
  <si>
    <t>P-05</t>
  </si>
  <si>
    <t>Podchod Písečná-Borová u KASSu</t>
  </si>
  <si>
    <t>P-06a</t>
  </si>
  <si>
    <t>Podchod Písečná-MHD u Zdrav. střediska pod parkovištěm</t>
  </si>
  <si>
    <t>P-07</t>
  </si>
  <si>
    <t>Podchod Písečná-Pod Břízami</t>
  </si>
  <si>
    <t>P-08</t>
  </si>
  <si>
    <t>Podchod Písečná-Jirkov-MHD</t>
  </si>
  <si>
    <t>P-09</t>
  </si>
  <si>
    <t>Podchod Písečná pod I/13 (cyklo)</t>
  </si>
  <si>
    <t>P-10</t>
  </si>
  <si>
    <t>Podchod Březenecká-lesopark (cyklostezka)</t>
  </si>
  <si>
    <t>P-11</t>
  </si>
  <si>
    <t>Podchod pod kruhovým objezdem Palackého č.1</t>
  </si>
  <si>
    <t>P-12</t>
  </si>
  <si>
    <t>Podchod pod kruhovým objezdem Palackého č.2</t>
  </si>
  <si>
    <t>P-13</t>
  </si>
  <si>
    <t>Podchod pod kruhovým objezdem Palackého č.3</t>
  </si>
  <si>
    <t>POŘ. Č.</t>
  </si>
  <si>
    <t>ML ne, PD ne</t>
  </si>
  <si>
    <t>ML z 2007 se zatížit., PD ne</t>
  </si>
  <si>
    <t>ML ne, PD ano</t>
  </si>
  <si>
    <t>ML ne, PD částečná</t>
  </si>
  <si>
    <t>ML z 2020 se zatížit., PD ano</t>
  </si>
  <si>
    <t>ML z 2022 se zatížit., PD ano</t>
  </si>
  <si>
    <t>ML z 2013 se zatížit., PD ano, ZT. z 2012</t>
  </si>
  <si>
    <t>výpočet ZT, následně aktualizace ML</t>
  </si>
  <si>
    <t>výpočet ZT, vypracování ML</t>
  </si>
  <si>
    <t>ML z 2019 se zatížit.. PD ano, ZT z 2019</t>
  </si>
  <si>
    <t>ML ne, PD ne, ZT ano z 2002</t>
  </si>
  <si>
    <t>ML ne, PD ano, ZT ano z 2002</t>
  </si>
  <si>
    <t>ML ne, PD částečná, ZT ano z 2008</t>
  </si>
  <si>
    <t>ML ne, PD ano, ZT ano z 2008</t>
  </si>
  <si>
    <t>L-23</t>
  </si>
  <si>
    <t>POSLEDNÍ MOSTNÍ PROHLÍDKA (MP)</t>
  </si>
  <si>
    <t>STAV</t>
  </si>
  <si>
    <t>POUŽITELNOST</t>
  </si>
  <si>
    <t>MP - PLATNOST</t>
  </si>
  <si>
    <t>IV</t>
  </si>
  <si>
    <t>08/26</t>
  </si>
  <si>
    <t>V</t>
  </si>
  <si>
    <t>05/23</t>
  </si>
  <si>
    <t>04/23</t>
  </si>
  <si>
    <t>II</t>
  </si>
  <si>
    <t>02/24</t>
  </si>
  <si>
    <t>06/23</t>
  </si>
  <si>
    <t>III</t>
  </si>
  <si>
    <t>VI</t>
  </si>
  <si>
    <t>I</t>
  </si>
  <si>
    <t>08/24</t>
  </si>
  <si>
    <t>07/26</t>
  </si>
  <si>
    <t>06/25</t>
  </si>
  <si>
    <t>POSLEDNÍ MOSTNÍ PROHLÍDKY</t>
  </si>
  <si>
    <t>06/24</t>
  </si>
  <si>
    <t>VII</t>
  </si>
  <si>
    <t>08/23</t>
  </si>
  <si>
    <t>08/28</t>
  </si>
  <si>
    <t>10/25</t>
  </si>
  <si>
    <t>06/28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</si>
  <si>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</si>
  <si>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</si>
  <si>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</si>
  <si>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</si>
  <si>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</si>
  <si>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</si>
  <si>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</si>
  <si>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</si>
  <si>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</si>
  <si>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</si>
  <si>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</si>
  <si>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</si>
  <si>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</si>
  <si>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</si>
  <si>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</si>
  <si>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</si>
  <si>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</si>
  <si>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</si>
  <si>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</si>
  <si>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</si>
  <si>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</si>
  <si>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</si>
  <si>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</si>
  <si>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</si>
  <si>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</si>
  <si>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</si>
  <si>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</si>
  <si>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</si>
  <si>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</si>
  <si>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</si>
  <si>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</si>
  <si>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</si>
  <si>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CELKEM Kč bez DPH</t>
  </si>
  <si>
    <t>Požadavky zadavatele</t>
  </si>
  <si>
    <t xml:space="preserve"> -</t>
  </si>
  <si>
    <t xml:space="preserve"> - </t>
  </si>
  <si>
    <t xml:space="preserve">vypracování ML </t>
  </si>
  <si>
    <t>ML z 2007 bez zatížit., PD ne, D+ZT z 2022, v současnosti probíhá aktualizace ML</t>
  </si>
  <si>
    <t>ML z 2007 bez zatížit., PD ne, ZT z 2023 po reko. V současnosti probíhá aktualizace ML po reko + 1.HPM</t>
  </si>
  <si>
    <t>ML z 2007 bez zatížit., D. z 2022. Objekt zajištěn, probíhá příprava na reko 2023</t>
  </si>
  <si>
    <t>ML z 2003 bez zatížit. (TSmCH), ML z 2021 ze zatížit. (ŘSD),  PD ne. Probíhá aktualizace ML.</t>
  </si>
  <si>
    <t>ML z 2007 bez zatížit. (TSmCH), ML z 2020 ze zatížit. (ŘSD),  PD ne.  Záruka do 10.10.2024. Probíhá aktualizace ML.</t>
  </si>
  <si>
    <t>ML z 2007 bez zatížit. (TSmCH), ML z 2020 ze zatížit. (ŘSD),  PD ne.  Záruka do 30.9.2024. Probíhá aktualizace ML.</t>
  </si>
  <si>
    <t>ML ne (TSmCH) , ML z 2022 se zatížit. (ŘSD). Probíhá aktualizace ML.</t>
  </si>
  <si>
    <t>Požadavky zadavatele:</t>
  </si>
  <si>
    <t xml:space="preserve">Pozn. ke zkratkám: </t>
  </si>
  <si>
    <t>ML-mostní list, ZT-zatížitelnost, D-diagnostika, PD-projektová dokumentace</t>
  </si>
  <si>
    <t>Cenová nabídka na zatížitelnosti a následné aktualizace ML</t>
  </si>
  <si>
    <t>Informace o podkladech zadavatele</t>
  </si>
  <si>
    <t>Tabulka mostních objektů pro vypracování cenové nabídky</t>
  </si>
  <si>
    <t>V případě nutnosti provedení diagnostického průzkumu u některých podchodů zajistí odstranění podhledů zadavatel na základě požadavku zhotovitele.</t>
  </si>
  <si>
    <t>DPH</t>
  </si>
  <si>
    <t>Cenová nabídka na vypracování ML (bez náčrtů)</t>
  </si>
  <si>
    <t>Účastník zodpovídá za správnost součtových tabulek. Případná početní chyba jde na vrub účastníka.</t>
  </si>
  <si>
    <t xml:space="preserve">2. Provedení výpočtu zatížitelností včetně nutných diagnostických průzkumů. Po výpočtu zatížitelnosti aktualizovat ML dle výsledků, bez provedení  náčrtů. </t>
  </si>
  <si>
    <t>V případě požadavku výpočtu zatížitelnosti musí být v této položce již započítána i následná aktualizace ML bez náčrtů.</t>
  </si>
  <si>
    <t xml:space="preserve">Tabulka obsahuje kompletní seznam mostních objektů ve správě zadavatele. </t>
  </si>
  <si>
    <t>výpočet ZT pouze návodní a povodní části (nestanovuje se střední monolitická část pod budovou), následně aktualizace ML</t>
  </si>
  <si>
    <t>ML z 2002 se zatížit., bez náčrtu, PD ne</t>
  </si>
  <si>
    <t>ML z 2007 se zatížit., bez náčrtu, PD ne</t>
  </si>
  <si>
    <t>ML z 2007 bez zatížit., bez náčrtu, PD ano</t>
  </si>
  <si>
    <t>ML z 2002 bez zatížit., bez náčrtu, PD ne</t>
  </si>
  <si>
    <t>ML z 2007 se zatížit., bez náčrtu, PD ano, ale neodpovídá typ NK</t>
  </si>
  <si>
    <t>ML z 2007, bez náčrtu, PD ne</t>
  </si>
  <si>
    <t>ML z 2007 bez zatížit., bez náčrtu, PD ne</t>
  </si>
  <si>
    <t>ML z 2007 bez zatížit., nez náčrtu, PD ne</t>
  </si>
  <si>
    <t>ML z 2002 bez zatížit., bez náčrtu, PD částečná</t>
  </si>
  <si>
    <t>ML z 2003 bez zatížit., bez náčrtu, PD ne</t>
  </si>
  <si>
    <t>ML z 2003 bez zatížit., nez náčrtu, PD ano</t>
  </si>
  <si>
    <t>ML z 2003 bez zatížit., bez náčrtu, PD ano</t>
  </si>
  <si>
    <t>ML z 2007 bez zatížit., bet náčrtu, PD ne</t>
  </si>
  <si>
    <t>ML z 2007 bez zatížit., bez náčrtu, PD pouze částečná</t>
  </si>
  <si>
    <t>Příloha č. 2.</t>
  </si>
  <si>
    <t>1. Vypracování mostních listů bez náčrtů, včetně data vystavení ML.</t>
  </si>
  <si>
    <t>ML z 2003 se zatížit., bez náčrtu, PD ne</t>
  </si>
  <si>
    <t>Účastník je povinen vyplnit všechny žlutě zvýrazněné položky:</t>
  </si>
  <si>
    <t>02/25</t>
  </si>
  <si>
    <r>
      <t>Most ul. Jasmínová na p.č. 43/11 k.ú. Březenec (most přes Přivaděč u regulační stanice čistírny vod)</t>
    </r>
    <r>
      <rPr>
        <b/>
        <i/>
        <sz val="8"/>
        <color rgb="FFFF0000"/>
        <rFont val="Arial"/>
        <family val="2"/>
      </rPr>
      <t xml:space="preserve"> </t>
    </r>
  </si>
  <si>
    <t>CELKEM ML a zatížitelnosti v Kč bez DPH</t>
  </si>
  <si>
    <t>CELKEM ML a zatížitelnosti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</si>
</sst>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_K_č_-;\-* #,##0\ _K_č_-;_-* &quot;-&quot;\ _K_č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name val="Arial CE"/>
      <family val="2"/>
    </font>
    <font>
      <b/>
      <i/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7" fillId="0" borderId="7" xfId="0" applyFont="1" applyBorder="1" applyAlignment="1">
      <alignment wrapText="1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9" xfId="0" applyFont="1" applyBorder="1" applyAlignment="1">
      <alignment wrapText="1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4" xfId="0" applyFont="1" applyBorder="1"/>
    <xf numFmtId="0" fontId="9" fillId="0" borderId="8" xfId="0" applyFont="1" applyBorder="1"/>
    <xf numFmtId="0" fontId="9" fillId="0" borderId="5" xfId="0" applyFont="1" applyBorder="1"/>
    <xf numFmtId="0" fontId="1" fillId="0" borderId="0" xfId="0" applyFont="1"/>
    <xf numFmtId="164" fontId="9" fillId="0" borderId="0" xfId="0" applyNumberFormat="1" applyFont="1" applyAlignment="1">
      <alignment horizontal="center" vertical="center"/>
    </xf>
    <xf numFmtId="0" fontId="0" fillId="0" borderId="5" xfId="0" applyBorder="1"/>
    <xf numFmtId="0" fontId="9" fillId="0" borderId="9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right"/>
    </xf>
    <xf numFmtId="14" fontId="9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9" fillId="2" borderId="5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right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right"/>
    </xf>
    <xf numFmtId="164" fontId="9" fillId="2" borderId="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49" fontId="9" fillId="0" borderId="5" xfId="0" applyNumberFormat="1" applyFont="1" applyBorder="1" applyAlignment="1">
      <alignment horizontal="right"/>
    </xf>
    <xf numFmtId="0" fontId="9" fillId="0" borderId="13" xfId="0" applyFont="1" applyBorder="1"/>
    <xf numFmtId="0" fontId="9" fillId="0" borderId="14" xfId="0" applyFont="1" applyBorder="1"/>
    <xf numFmtId="0" fontId="7" fillId="0" borderId="15" xfId="0" applyFont="1" applyBorder="1" applyAlignment="1">
      <alignment wrapText="1"/>
    </xf>
    <xf numFmtId="14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right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12" fillId="0" borderId="4" xfId="0" applyFont="1" applyBorder="1"/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2" fillId="0" borderId="0" xfId="0" applyFont="1"/>
    <xf numFmtId="0" fontId="12" fillId="0" borderId="17" xfId="0" applyFont="1" applyBorder="1"/>
    <xf numFmtId="0" fontId="12" fillId="0" borderId="4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12" fillId="0" borderId="14" xfId="0" applyFont="1" applyBorder="1"/>
    <xf numFmtId="0" fontId="12" fillId="0" borderId="18" xfId="0" applyFont="1" applyBorder="1"/>
    <xf numFmtId="164" fontId="9" fillId="2" borderId="7" xfId="0" applyNumberFormat="1" applyFont="1" applyFill="1" applyBorder="1" applyAlignment="1">
      <alignment horizontal="center" vertical="center"/>
    </xf>
    <xf numFmtId="0" fontId="0" fillId="0" borderId="19" xfId="0" applyBorder="1"/>
    <xf numFmtId="164" fontId="9" fillId="3" borderId="18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164" fontId="9" fillId="2" borderId="14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3" borderId="18" xfId="0" applyFill="1" applyBorder="1"/>
    <xf numFmtId="44" fontId="4" fillId="3" borderId="14" xfId="0" applyNumberFormat="1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/>
    <xf numFmtId="44" fontId="4" fillId="3" borderId="1" xfId="0" applyNumberFormat="1" applyFont="1" applyFill="1" applyBorder="1" applyAlignment="1">
      <alignment horizontal="center" vertical="center"/>
    </xf>
    <xf numFmtId="44" fontId="11" fillId="3" borderId="12" xfId="0" applyNumberFormat="1" applyFont="1" applyFill="1" applyBorder="1"/>
    <xf numFmtId="0" fontId="0" fillId="0" borderId="5" xfId="0" applyBorder="1"/>
    <xf numFmtId="0" fontId="11" fillId="0" borderId="5" xfId="0" applyFont="1" applyBorder="1"/>
    <xf numFmtId="0" fontId="11" fillId="0" borderId="9" xfId="0" applyFont="1" applyBorder="1"/>
    <xf numFmtId="0" fontId="0" fillId="0" borderId="0" xfId="0" applyAlignment="1">
      <alignment horizontal="left"/>
    </xf>
    <xf numFmtId="0" fontId="14" fillId="0" borderId="0" xfId="0" applyFont="1"/>
    <xf numFmtId="44" fontId="4" fillId="3" borderId="4" xfId="0" applyNumberFormat="1" applyFont="1" applyFill="1" applyBorder="1" applyAlignment="1">
      <alignment horizontal="center" vertical="center"/>
    </xf>
    <xf numFmtId="0" fontId="11" fillId="0" borderId="0" xfId="0" applyFont="1"/>
    <xf numFmtId="44" fontId="4" fillId="3" borderId="5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5" fillId="0" borderId="7" xfId="0" applyFont="1" applyBorder="1" applyAlignment="1">
      <alignment wrapText="1"/>
    </xf>
    <xf numFmtId="0" fontId="15" fillId="0" borderId="5" xfId="0" applyFont="1" applyBorder="1" applyAlignment="1">
      <alignment horizontal="left"/>
    </xf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4" xfId="0" applyFont="1" applyBorder="1"/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view="pageLayout" workbookViewId="0" topLeftCell="A91">
      <selection activeCell="A83" sqref="A83:I83"/>
    </sheetView>
  </sheetViews>
  <sheetFormatPr defaultColWidth="9.140625" defaultRowHeight="15"/>
  <cols>
    <col min="1" max="1" width="5.57421875" style="0" customWidth="1"/>
    <col min="2" max="2" width="8.28125" style="0" customWidth="1"/>
    <col min="3" max="3" width="30.00390625" style="0" customWidth="1"/>
    <col min="4" max="4" width="9.57421875" style="5" customWidth="1"/>
    <col min="5" max="5" width="9.7109375" style="5" customWidth="1"/>
    <col min="6" max="6" width="11.57421875" style="8" customWidth="1"/>
    <col min="7" max="9" width="13.7109375" style="0" customWidth="1"/>
    <col min="10" max="10" width="32.00390625" style="0" customWidth="1"/>
    <col min="11" max="11" width="35.00390625" style="0" customWidth="1"/>
  </cols>
  <sheetData>
    <row r="1" spans="1:11" ht="15">
      <c r="A1" s="79" t="s">
        <v>281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9.4" customHeight="1">
      <c r="A2" s="80" t="s">
        <v>258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3" ht="23.4" customHeight="1" thickBot="1">
      <c r="A3" s="81" t="s">
        <v>0</v>
      </c>
      <c r="B3" s="81"/>
      <c r="C3" s="1"/>
    </row>
    <row r="4" spans="1:11" ht="45" customHeight="1" thickBot="1">
      <c r="A4" s="2" t="s">
        <v>168</v>
      </c>
      <c r="B4" s="3" t="s">
        <v>1</v>
      </c>
      <c r="C4" s="4" t="s">
        <v>2</v>
      </c>
      <c r="D4" s="32" t="s">
        <v>202</v>
      </c>
      <c r="E4" s="32" t="s">
        <v>185</v>
      </c>
      <c r="F4" s="33" t="s">
        <v>186</v>
      </c>
      <c r="G4" s="33" t="s">
        <v>187</v>
      </c>
      <c r="H4" s="43" t="s">
        <v>261</v>
      </c>
      <c r="I4" s="43" t="s">
        <v>256</v>
      </c>
      <c r="J4" s="42" t="s">
        <v>242</v>
      </c>
      <c r="K4" s="16" t="s">
        <v>257</v>
      </c>
    </row>
    <row r="5" spans="1:11" ht="21" customHeight="1" thickBot="1">
      <c r="A5" s="9" t="s">
        <v>3</v>
      </c>
      <c r="B5" s="94" t="s">
        <v>4</v>
      </c>
      <c r="C5" s="95" t="s">
        <v>5</v>
      </c>
      <c r="D5" s="26">
        <v>44823</v>
      </c>
      <c r="E5" s="27" t="s">
        <v>188</v>
      </c>
      <c r="F5" s="27" t="s">
        <v>188</v>
      </c>
      <c r="G5" s="28" t="s">
        <v>189</v>
      </c>
      <c r="H5" s="66">
        <v>0</v>
      </c>
      <c r="I5" s="65"/>
      <c r="J5" s="64" t="s">
        <v>176</v>
      </c>
      <c r="K5" s="54" t="s">
        <v>267</v>
      </c>
    </row>
    <row r="6" spans="1:11" ht="21" customHeight="1" thickBot="1">
      <c r="A6" s="11" t="s">
        <v>6</v>
      </c>
      <c r="B6" s="96" t="s">
        <v>7</v>
      </c>
      <c r="C6" s="97" t="s">
        <v>8</v>
      </c>
      <c r="D6" s="29">
        <v>44356</v>
      </c>
      <c r="E6" s="25" t="s">
        <v>190</v>
      </c>
      <c r="F6" s="25" t="s">
        <v>188</v>
      </c>
      <c r="G6" s="30" t="s">
        <v>191</v>
      </c>
      <c r="H6" s="65"/>
      <c r="I6" s="65"/>
      <c r="J6" s="64" t="s">
        <v>177</v>
      </c>
      <c r="K6" s="55" t="s">
        <v>169</v>
      </c>
    </row>
    <row r="7" spans="1:11" ht="21" customHeight="1" thickBot="1">
      <c r="A7" s="11" t="s">
        <v>9</v>
      </c>
      <c r="B7" s="96" t="s">
        <v>10</v>
      </c>
      <c r="C7" s="97" t="s">
        <v>11</v>
      </c>
      <c r="D7" s="29">
        <v>44823</v>
      </c>
      <c r="E7" s="25" t="s">
        <v>188</v>
      </c>
      <c r="F7" s="25" t="s">
        <v>188</v>
      </c>
      <c r="G7" s="30" t="s">
        <v>189</v>
      </c>
      <c r="H7" s="63">
        <v>0</v>
      </c>
      <c r="I7" s="65"/>
      <c r="J7" s="64" t="s">
        <v>176</v>
      </c>
      <c r="K7" s="55" t="s">
        <v>268</v>
      </c>
    </row>
    <row r="8" spans="1:11" ht="21" customHeight="1" thickBot="1">
      <c r="A8" s="11" t="s">
        <v>12</v>
      </c>
      <c r="B8" s="96" t="s">
        <v>13</v>
      </c>
      <c r="C8" s="97" t="s">
        <v>14</v>
      </c>
      <c r="D8" s="29">
        <v>44369</v>
      </c>
      <c r="E8" s="25" t="s">
        <v>190</v>
      </c>
      <c r="F8" s="25" t="s">
        <v>188</v>
      </c>
      <c r="G8" s="31" t="s">
        <v>192</v>
      </c>
      <c r="H8" s="68">
        <f>-H9</f>
        <v>0</v>
      </c>
      <c r="I8" s="65"/>
      <c r="J8" s="64" t="s">
        <v>176</v>
      </c>
      <c r="K8" s="55" t="s">
        <v>269</v>
      </c>
    </row>
    <row r="9" spans="1:11" ht="21" customHeight="1" thickBot="1">
      <c r="A9" s="11" t="s">
        <v>15</v>
      </c>
      <c r="B9" s="96" t="s">
        <v>16</v>
      </c>
      <c r="C9" s="97" t="s">
        <v>17</v>
      </c>
      <c r="D9" s="29">
        <v>43194</v>
      </c>
      <c r="E9" s="25" t="s">
        <v>193</v>
      </c>
      <c r="F9" s="25" t="s">
        <v>193</v>
      </c>
      <c r="G9" s="31" t="s">
        <v>194</v>
      </c>
      <c r="H9" s="65"/>
      <c r="I9" s="65"/>
      <c r="J9" s="64" t="s">
        <v>177</v>
      </c>
      <c r="K9" s="55" t="s">
        <v>169</v>
      </c>
    </row>
    <row r="10" spans="1:11" ht="21" customHeight="1" thickBot="1">
      <c r="A10" s="11" t="s">
        <v>18</v>
      </c>
      <c r="B10" s="96" t="s">
        <v>19</v>
      </c>
      <c r="C10" s="97" t="s">
        <v>20</v>
      </c>
      <c r="D10" s="29">
        <v>44812</v>
      </c>
      <c r="E10" s="25" t="s">
        <v>188</v>
      </c>
      <c r="F10" s="25" t="s">
        <v>188</v>
      </c>
      <c r="G10" s="30" t="s">
        <v>189</v>
      </c>
      <c r="H10" s="63">
        <v>0</v>
      </c>
      <c r="I10" s="65"/>
      <c r="J10" s="64" t="s">
        <v>176</v>
      </c>
      <c r="K10" s="55" t="s">
        <v>268</v>
      </c>
    </row>
    <row r="11" spans="1:11" ht="21" customHeight="1" thickBot="1">
      <c r="A11" s="11" t="s">
        <v>21</v>
      </c>
      <c r="B11" s="96" t="s">
        <v>22</v>
      </c>
      <c r="C11" s="97" t="s">
        <v>23</v>
      </c>
      <c r="D11" s="29">
        <v>44812</v>
      </c>
      <c r="E11" s="25" t="s">
        <v>188</v>
      </c>
      <c r="F11" s="25" t="s">
        <v>188</v>
      </c>
      <c r="G11" s="30" t="s">
        <v>189</v>
      </c>
      <c r="H11" s="67">
        <v>0</v>
      </c>
      <c r="I11" s="65"/>
      <c r="J11" s="64" t="s">
        <v>176</v>
      </c>
      <c r="K11" s="55" t="s">
        <v>270</v>
      </c>
    </row>
    <row r="12" spans="1:11" ht="21" customHeight="1" thickBot="1">
      <c r="A12" s="11" t="s">
        <v>24</v>
      </c>
      <c r="B12" s="96" t="s">
        <v>25</v>
      </c>
      <c r="C12" s="97" t="s">
        <v>26</v>
      </c>
      <c r="D12" s="29">
        <v>44369</v>
      </c>
      <c r="E12" s="25" t="s">
        <v>190</v>
      </c>
      <c r="F12" s="25" t="s">
        <v>188</v>
      </c>
      <c r="G12" s="31" t="s">
        <v>191</v>
      </c>
      <c r="H12" s="67">
        <v>0</v>
      </c>
      <c r="I12" s="65"/>
      <c r="J12" s="64" t="s">
        <v>176</v>
      </c>
      <c r="K12" s="55" t="s">
        <v>270</v>
      </c>
    </row>
    <row r="13" spans="1:11" ht="59.4" customHeight="1" thickBot="1">
      <c r="A13" s="11" t="s">
        <v>27</v>
      </c>
      <c r="B13" s="96" t="s">
        <v>28</v>
      </c>
      <c r="C13" s="97" t="s">
        <v>29</v>
      </c>
      <c r="D13" s="29">
        <v>44420</v>
      </c>
      <c r="E13" s="25" t="s">
        <v>190</v>
      </c>
      <c r="F13" s="25" t="s">
        <v>188</v>
      </c>
      <c r="G13" s="31" t="s">
        <v>195</v>
      </c>
      <c r="H13" s="67">
        <v>0</v>
      </c>
      <c r="I13" s="65"/>
      <c r="J13" s="69" t="s">
        <v>266</v>
      </c>
      <c r="K13" s="55" t="s">
        <v>268</v>
      </c>
    </row>
    <row r="14" spans="1:11" ht="21" customHeight="1" thickBot="1">
      <c r="A14" s="11" t="s">
        <v>30</v>
      </c>
      <c r="B14" s="96" t="s">
        <v>31</v>
      </c>
      <c r="C14" s="97" t="s">
        <v>32</v>
      </c>
      <c r="D14" s="29">
        <v>44420</v>
      </c>
      <c r="E14" s="25" t="s">
        <v>190</v>
      </c>
      <c r="F14" s="25" t="s">
        <v>196</v>
      </c>
      <c r="G14" s="31" t="s">
        <v>195</v>
      </c>
      <c r="H14" s="67">
        <v>0</v>
      </c>
      <c r="I14" s="65"/>
      <c r="J14" s="64" t="s">
        <v>176</v>
      </c>
      <c r="K14" s="55" t="s">
        <v>267</v>
      </c>
    </row>
    <row r="15" spans="1:11" ht="33.6" customHeight="1">
      <c r="A15" s="11" t="s">
        <v>33</v>
      </c>
      <c r="B15" s="12" t="s">
        <v>34</v>
      </c>
      <c r="C15" s="13" t="s">
        <v>35</v>
      </c>
      <c r="D15" s="29">
        <v>44368</v>
      </c>
      <c r="E15" s="38" t="s">
        <v>197</v>
      </c>
      <c r="F15" s="38" t="s">
        <v>193</v>
      </c>
      <c r="G15" s="31" t="s">
        <v>191</v>
      </c>
      <c r="H15" s="36">
        <v>0</v>
      </c>
      <c r="I15" s="41">
        <f>-I16</f>
        <v>0</v>
      </c>
      <c r="J15" s="52" t="s">
        <v>243</v>
      </c>
      <c r="K15" s="56" t="s">
        <v>246</v>
      </c>
    </row>
    <row r="16" spans="1:11" ht="31.8" customHeight="1">
      <c r="A16" s="11" t="s">
        <v>36</v>
      </c>
      <c r="B16" s="12" t="s">
        <v>37</v>
      </c>
      <c r="C16" s="13" t="s">
        <v>38</v>
      </c>
      <c r="D16" s="29">
        <v>44368</v>
      </c>
      <c r="E16" s="38" t="s">
        <v>197</v>
      </c>
      <c r="F16" s="38" t="s">
        <v>193</v>
      </c>
      <c r="G16" s="30" t="s">
        <v>191</v>
      </c>
      <c r="H16" s="36">
        <v>0</v>
      </c>
      <c r="I16" s="36">
        <f>-I17</f>
        <v>0</v>
      </c>
      <c r="J16" s="52" t="s">
        <v>243</v>
      </c>
      <c r="K16" s="56" t="s">
        <v>246</v>
      </c>
    </row>
    <row r="17" spans="1:11" ht="33" customHeight="1">
      <c r="A17" s="11" t="s">
        <v>39</v>
      </c>
      <c r="B17" s="12" t="s">
        <v>40</v>
      </c>
      <c r="C17" s="13" t="s">
        <v>41</v>
      </c>
      <c r="D17" s="29">
        <v>44368</v>
      </c>
      <c r="E17" s="38" t="s">
        <v>190</v>
      </c>
      <c r="F17" s="38" t="s">
        <v>193</v>
      </c>
      <c r="G17" s="30" t="s">
        <v>191</v>
      </c>
      <c r="H17" s="36">
        <v>0</v>
      </c>
      <c r="I17" s="36">
        <f>-I18</f>
        <v>0</v>
      </c>
      <c r="J17" s="52" t="s">
        <v>243</v>
      </c>
      <c r="K17" s="56" t="s">
        <v>246</v>
      </c>
    </row>
    <row r="18" spans="1:11" ht="21" customHeight="1" thickBot="1">
      <c r="A18" s="11" t="s">
        <v>42</v>
      </c>
      <c r="B18" s="12" t="s">
        <v>43</v>
      </c>
      <c r="C18" s="13" t="s">
        <v>44</v>
      </c>
      <c r="D18" s="29">
        <v>43678</v>
      </c>
      <c r="E18" s="38" t="s">
        <v>198</v>
      </c>
      <c r="F18" s="38" t="s">
        <v>198</v>
      </c>
      <c r="G18" s="31" t="s">
        <v>199</v>
      </c>
      <c r="H18" s="36">
        <v>0</v>
      </c>
      <c r="I18" s="70">
        <v>0</v>
      </c>
      <c r="J18" s="52" t="s">
        <v>243</v>
      </c>
      <c r="K18" s="55" t="s">
        <v>178</v>
      </c>
    </row>
    <row r="19" spans="1:11" ht="28.8" customHeight="1" thickBot="1">
      <c r="A19" s="11" t="s">
        <v>45</v>
      </c>
      <c r="B19" s="96" t="s">
        <v>46</v>
      </c>
      <c r="C19" s="97" t="s">
        <v>47</v>
      </c>
      <c r="D19" s="29">
        <v>44869</v>
      </c>
      <c r="E19" s="38" t="s">
        <v>188</v>
      </c>
      <c r="F19" s="38" t="s">
        <v>196</v>
      </c>
      <c r="G19" s="30" t="s">
        <v>189</v>
      </c>
      <c r="H19" s="68">
        <v>0</v>
      </c>
      <c r="I19" s="65"/>
      <c r="J19" s="64" t="s">
        <v>176</v>
      </c>
      <c r="K19" s="56" t="s">
        <v>271</v>
      </c>
    </row>
    <row r="20" spans="1:11" ht="28.2" customHeight="1" thickBot="1">
      <c r="A20" s="11" t="s">
        <v>48</v>
      </c>
      <c r="B20" s="96" t="s">
        <v>49</v>
      </c>
      <c r="C20" s="97" t="s">
        <v>50</v>
      </c>
      <c r="D20" s="29">
        <v>43144</v>
      </c>
      <c r="E20" s="38" t="s">
        <v>198</v>
      </c>
      <c r="F20" s="38" t="s">
        <v>198</v>
      </c>
      <c r="G20" s="31" t="s">
        <v>194</v>
      </c>
      <c r="H20" s="65"/>
      <c r="I20" s="65"/>
      <c r="J20" s="64" t="s">
        <v>177</v>
      </c>
      <c r="K20" s="55" t="s">
        <v>171</v>
      </c>
    </row>
    <row r="21" spans="1:11" ht="26.25" customHeight="1" thickBot="1">
      <c r="A21" s="11" t="s">
        <v>51</v>
      </c>
      <c r="B21" s="96" t="s">
        <v>52</v>
      </c>
      <c r="C21" s="97" t="s">
        <v>53</v>
      </c>
      <c r="D21" s="29">
        <v>43144</v>
      </c>
      <c r="E21" s="38" t="s">
        <v>198</v>
      </c>
      <c r="F21" s="38" t="s">
        <v>198</v>
      </c>
      <c r="G21" s="31" t="s">
        <v>194</v>
      </c>
      <c r="H21" s="65"/>
      <c r="I21" s="65"/>
      <c r="J21" s="64" t="s">
        <v>177</v>
      </c>
      <c r="K21" s="55" t="s">
        <v>171</v>
      </c>
    </row>
    <row r="22" spans="1:11" ht="21" customHeight="1" thickBot="1">
      <c r="A22" s="11" t="s">
        <v>54</v>
      </c>
      <c r="B22" s="96" t="s">
        <v>55</v>
      </c>
      <c r="C22" s="97" t="s">
        <v>56</v>
      </c>
      <c r="D22" s="29">
        <v>44369</v>
      </c>
      <c r="E22" s="38" t="s">
        <v>190</v>
      </c>
      <c r="F22" s="38" t="s">
        <v>196</v>
      </c>
      <c r="G22" s="31" t="s">
        <v>191</v>
      </c>
      <c r="H22" s="63">
        <v>0</v>
      </c>
      <c r="I22" s="65"/>
      <c r="J22" s="64" t="s">
        <v>176</v>
      </c>
      <c r="K22" s="55" t="s">
        <v>268</v>
      </c>
    </row>
    <row r="23" spans="1:11" ht="26.25" customHeight="1" thickBot="1">
      <c r="A23" s="11" t="s">
        <v>57</v>
      </c>
      <c r="B23" s="96" t="s">
        <v>58</v>
      </c>
      <c r="C23" s="97" t="s">
        <v>59</v>
      </c>
      <c r="D23" s="29">
        <v>43144</v>
      </c>
      <c r="E23" s="38" t="s">
        <v>196</v>
      </c>
      <c r="F23" s="38" t="s">
        <v>193</v>
      </c>
      <c r="G23" s="31" t="s">
        <v>194</v>
      </c>
      <c r="H23" s="68">
        <v>0</v>
      </c>
      <c r="I23" s="65"/>
      <c r="J23" s="64" t="s">
        <v>176</v>
      </c>
      <c r="K23" s="55" t="s">
        <v>272</v>
      </c>
    </row>
    <row r="24" spans="1:11" ht="26.25" customHeight="1" thickBot="1">
      <c r="A24" s="11" t="s">
        <v>60</v>
      </c>
      <c r="B24" s="96" t="s">
        <v>61</v>
      </c>
      <c r="C24" s="97" t="s">
        <v>62</v>
      </c>
      <c r="D24" s="29">
        <v>43144</v>
      </c>
      <c r="E24" s="38" t="s">
        <v>193</v>
      </c>
      <c r="F24" s="38" t="s">
        <v>198</v>
      </c>
      <c r="G24" s="31" t="s">
        <v>194</v>
      </c>
      <c r="H24" s="65"/>
      <c r="I24" s="65"/>
      <c r="J24" s="64" t="s">
        <v>177</v>
      </c>
      <c r="K24" s="55" t="s">
        <v>172</v>
      </c>
    </row>
    <row r="25" spans="1:11" ht="21" customHeight="1" thickBot="1">
      <c r="A25" s="11" t="s">
        <v>63</v>
      </c>
      <c r="B25" s="12" t="s">
        <v>64</v>
      </c>
      <c r="C25" s="13" t="s">
        <v>65</v>
      </c>
      <c r="D25" s="29">
        <v>43144</v>
      </c>
      <c r="E25" s="38" t="s">
        <v>193</v>
      </c>
      <c r="F25" s="38" t="s">
        <v>198</v>
      </c>
      <c r="G25" s="31" t="s">
        <v>194</v>
      </c>
      <c r="H25" s="41">
        <v>0</v>
      </c>
      <c r="I25" s="71">
        <v>0</v>
      </c>
      <c r="J25" s="53" t="s">
        <v>244</v>
      </c>
      <c r="K25" s="55" t="s">
        <v>170</v>
      </c>
    </row>
    <row r="26" spans="1:11" ht="21" customHeight="1" thickBot="1">
      <c r="A26" s="11" t="s">
        <v>66</v>
      </c>
      <c r="B26" s="96" t="s">
        <v>67</v>
      </c>
      <c r="C26" s="97" t="s">
        <v>68</v>
      </c>
      <c r="D26" s="29">
        <v>43144</v>
      </c>
      <c r="E26" s="38" t="s">
        <v>196</v>
      </c>
      <c r="F26" s="38" t="s">
        <v>193</v>
      </c>
      <c r="G26" s="31" t="s">
        <v>194</v>
      </c>
      <c r="H26" s="68">
        <v>0</v>
      </c>
      <c r="I26" s="65"/>
      <c r="J26" s="64" t="s">
        <v>176</v>
      </c>
      <c r="K26" s="55" t="s">
        <v>269</v>
      </c>
    </row>
    <row r="27" spans="1:11" ht="21" customHeight="1" thickBot="1">
      <c r="A27" s="11" t="s">
        <v>69</v>
      </c>
      <c r="B27" s="96" t="s">
        <v>70</v>
      </c>
      <c r="C27" s="97" t="s">
        <v>71</v>
      </c>
      <c r="D27" s="29">
        <v>44892</v>
      </c>
      <c r="E27" s="38" t="s">
        <v>188</v>
      </c>
      <c r="F27" s="38" t="s">
        <v>198</v>
      </c>
      <c r="G27" s="30" t="s">
        <v>189</v>
      </c>
      <c r="H27" s="65"/>
      <c r="I27" s="72">
        <v>0</v>
      </c>
      <c r="J27" s="24" t="s">
        <v>245</v>
      </c>
      <c r="K27" s="55" t="s">
        <v>179</v>
      </c>
    </row>
    <row r="28" spans="1:11" ht="21" customHeight="1" thickBot="1">
      <c r="A28" s="11" t="s">
        <v>72</v>
      </c>
      <c r="B28" s="96" t="s">
        <v>73</v>
      </c>
      <c r="C28" s="97" t="s">
        <v>74</v>
      </c>
      <c r="D28" s="29">
        <v>44812</v>
      </c>
      <c r="E28" s="38" t="s">
        <v>188</v>
      </c>
      <c r="F28" s="39" t="s">
        <v>198</v>
      </c>
      <c r="G28" s="30" t="s">
        <v>189</v>
      </c>
      <c r="H28" s="65"/>
      <c r="I28" s="65"/>
      <c r="J28" s="64" t="s">
        <v>177</v>
      </c>
      <c r="K28" s="55" t="s">
        <v>169</v>
      </c>
    </row>
    <row r="29" spans="1:11" ht="21" customHeight="1" thickBot="1">
      <c r="A29" s="11" t="s">
        <v>75</v>
      </c>
      <c r="B29" s="96" t="s">
        <v>76</v>
      </c>
      <c r="C29" s="97" t="s">
        <v>77</v>
      </c>
      <c r="D29" s="29">
        <v>44812</v>
      </c>
      <c r="E29" s="38" t="s">
        <v>188</v>
      </c>
      <c r="F29" s="38" t="s">
        <v>190</v>
      </c>
      <c r="G29" s="30" t="s">
        <v>199</v>
      </c>
      <c r="H29" s="65"/>
      <c r="I29" s="73">
        <v>0</v>
      </c>
      <c r="J29" s="24" t="s">
        <v>245</v>
      </c>
      <c r="K29" s="55" t="s">
        <v>180</v>
      </c>
    </row>
    <row r="30" spans="1:11" ht="21" customHeight="1" thickBot="1">
      <c r="A30" s="11" t="s">
        <v>78</v>
      </c>
      <c r="B30" s="96" t="s">
        <v>79</v>
      </c>
      <c r="C30" s="97" t="s">
        <v>80</v>
      </c>
      <c r="D30" s="29">
        <v>44812</v>
      </c>
      <c r="E30" s="25" t="s">
        <v>188</v>
      </c>
      <c r="F30" s="25" t="s">
        <v>198</v>
      </c>
      <c r="G30" s="30" t="s">
        <v>189</v>
      </c>
      <c r="H30" s="65"/>
      <c r="I30" s="74">
        <v>0</v>
      </c>
      <c r="J30" s="24" t="s">
        <v>245</v>
      </c>
      <c r="K30" s="55" t="s">
        <v>180</v>
      </c>
    </row>
    <row r="31" spans="1:11" ht="21" customHeight="1" thickBot="1">
      <c r="A31" s="11" t="s">
        <v>81</v>
      </c>
      <c r="B31" s="96" t="s">
        <v>82</v>
      </c>
      <c r="C31" s="97" t="s">
        <v>83</v>
      </c>
      <c r="D31" s="29">
        <v>44812</v>
      </c>
      <c r="E31" s="25" t="s">
        <v>188</v>
      </c>
      <c r="F31" s="25" t="s">
        <v>198</v>
      </c>
      <c r="G31" s="30" t="s">
        <v>189</v>
      </c>
      <c r="H31" s="65"/>
      <c r="I31" s="74">
        <v>0</v>
      </c>
      <c r="J31" s="24" t="s">
        <v>245</v>
      </c>
      <c r="K31" s="55" t="s">
        <v>180</v>
      </c>
    </row>
    <row r="32" spans="1:11" ht="21" customHeight="1" thickBot="1">
      <c r="A32" s="11" t="s">
        <v>84</v>
      </c>
      <c r="B32" s="96" t="s">
        <v>85</v>
      </c>
      <c r="C32" s="97" t="s">
        <v>86</v>
      </c>
      <c r="D32" s="29">
        <v>44812</v>
      </c>
      <c r="E32" s="25" t="s">
        <v>188</v>
      </c>
      <c r="F32" s="25" t="s">
        <v>198</v>
      </c>
      <c r="G32" s="30" t="s">
        <v>189</v>
      </c>
      <c r="H32" s="65"/>
      <c r="I32" s="74">
        <v>0</v>
      </c>
      <c r="J32" s="24" t="s">
        <v>245</v>
      </c>
      <c r="K32" s="55" t="s">
        <v>181</v>
      </c>
    </row>
    <row r="33" spans="1:11" ht="21" customHeight="1" thickBot="1">
      <c r="A33" s="11" t="s">
        <v>87</v>
      </c>
      <c r="B33" s="96" t="s">
        <v>88</v>
      </c>
      <c r="C33" s="97" t="s">
        <v>89</v>
      </c>
      <c r="D33" s="29">
        <v>44812</v>
      </c>
      <c r="E33" s="25" t="s">
        <v>190</v>
      </c>
      <c r="F33" s="25" t="s">
        <v>188</v>
      </c>
      <c r="G33" s="30" t="s">
        <v>199</v>
      </c>
      <c r="H33" s="65"/>
      <c r="I33" s="74">
        <v>0</v>
      </c>
      <c r="J33" s="24" t="s">
        <v>245</v>
      </c>
      <c r="K33" s="55" t="s">
        <v>182</v>
      </c>
    </row>
    <row r="34" spans="1:11" ht="21" customHeight="1" thickBot="1">
      <c r="A34" s="11" t="s">
        <v>90</v>
      </c>
      <c r="B34" s="96" t="s">
        <v>91</v>
      </c>
      <c r="C34" s="97" t="s">
        <v>92</v>
      </c>
      <c r="D34" s="29">
        <v>44812</v>
      </c>
      <c r="E34" s="25" t="s">
        <v>188</v>
      </c>
      <c r="F34" s="25" t="s">
        <v>193</v>
      </c>
      <c r="G34" s="30" t="s">
        <v>199</v>
      </c>
      <c r="H34" s="65"/>
      <c r="I34" s="74">
        <v>0</v>
      </c>
      <c r="J34" s="24" t="s">
        <v>245</v>
      </c>
      <c r="K34" s="55" t="s">
        <v>182</v>
      </c>
    </row>
    <row r="35" spans="1:11" ht="21" customHeight="1" thickBot="1">
      <c r="A35" s="11" t="s">
        <v>93</v>
      </c>
      <c r="B35" s="96" t="s">
        <v>94</v>
      </c>
      <c r="C35" s="97" t="s">
        <v>95</v>
      </c>
      <c r="D35" s="29">
        <v>44812</v>
      </c>
      <c r="E35" s="25" t="s">
        <v>188</v>
      </c>
      <c r="F35" s="25" t="s">
        <v>198</v>
      </c>
      <c r="G35" s="30" t="s">
        <v>189</v>
      </c>
      <c r="H35" s="65"/>
      <c r="I35" s="74">
        <v>0</v>
      </c>
      <c r="J35" s="24" t="s">
        <v>245</v>
      </c>
      <c r="K35" s="55" t="s">
        <v>182</v>
      </c>
    </row>
    <row r="36" spans="1:11" ht="21" customHeight="1" thickBot="1">
      <c r="A36" s="11" t="s">
        <v>96</v>
      </c>
      <c r="B36" s="96" t="s">
        <v>97</v>
      </c>
      <c r="C36" s="97" t="s">
        <v>98</v>
      </c>
      <c r="D36" s="29">
        <v>44792</v>
      </c>
      <c r="E36" s="25" t="s">
        <v>188</v>
      </c>
      <c r="F36" s="25" t="s">
        <v>198</v>
      </c>
      <c r="G36" s="30" t="s">
        <v>200</v>
      </c>
      <c r="H36" s="65"/>
      <c r="I36" s="74">
        <v>0</v>
      </c>
      <c r="J36" s="24" t="s">
        <v>245</v>
      </c>
      <c r="K36" s="55" t="s">
        <v>182</v>
      </c>
    </row>
    <row r="37" spans="1:11" ht="21" customHeight="1" thickBot="1">
      <c r="A37" s="11" t="s">
        <v>99</v>
      </c>
      <c r="B37" s="96" t="s">
        <v>100</v>
      </c>
      <c r="C37" s="97" t="s">
        <v>98</v>
      </c>
      <c r="D37" s="29">
        <v>44792</v>
      </c>
      <c r="E37" s="25" t="s">
        <v>188</v>
      </c>
      <c r="F37" s="25" t="s">
        <v>198</v>
      </c>
      <c r="G37" s="30" t="s">
        <v>189</v>
      </c>
      <c r="H37" s="65"/>
      <c r="I37" s="75">
        <v>0</v>
      </c>
      <c r="J37" s="24" t="s">
        <v>245</v>
      </c>
      <c r="K37" s="55" t="s">
        <v>182</v>
      </c>
    </row>
    <row r="38" spans="1:11" ht="37.5" customHeight="1" thickBot="1">
      <c r="A38" s="12" t="s">
        <v>101</v>
      </c>
      <c r="B38" s="96" t="s">
        <v>102</v>
      </c>
      <c r="C38" s="98" t="s">
        <v>286</v>
      </c>
      <c r="D38" s="29">
        <v>44398</v>
      </c>
      <c r="E38" s="7" t="s">
        <v>188</v>
      </c>
      <c r="F38" s="7" t="s">
        <v>188</v>
      </c>
      <c r="G38" s="31" t="s">
        <v>201</v>
      </c>
      <c r="H38" s="65"/>
      <c r="I38" s="65"/>
      <c r="J38" s="64" t="s">
        <v>177</v>
      </c>
      <c r="K38" s="55" t="s">
        <v>169</v>
      </c>
    </row>
    <row r="39" spans="1:11" ht="23.4" customHeight="1" thickBot="1">
      <c r="A39" s="81" t="s">
        <v>103</v>
      </c>
      <c r="B39" s="81"/>
      <c r="C39" s="14"/>
      <c r="F39" s="23"/>
      <c r="G39" s="23"/>
      <c r="H39" s="23"/>
      <c r="I39" s="23"/>
      <c r="K39" s="57"/>
    </row>
    <row r="40" spans="1:11" ht="44.4" customHeight="1" thickBot="1">
      <c r="A40" s="15" t="s">
        <v>168</v>
      </c>
      <c r="B40" s="16" t="s">
        <v>1</v>
      </c>
      <c r="C40" s="17" t="s">
        <v>2</v>
      </c>
      <c r="D40" s="32" t="s">
        <v>184</v>
      </c>
      <c r="E40" s="32" t="s">
        <v>185</v>
      </c>
      <c r="F40" s="33" t="s">
        <v>186</v>
      </c>
      <c r="G40" s="33" t="s">
        <v>187</v>
      </c>
      <c r="H40" s="43" t="s">
        <v>261</v>
      </c>
      <c r="I40" s="43" t="s">
        <v>256</v>
      </c>
      <c r="J40" s="42" t="s">
        <v>242</v>
      </c>
      <c r="K40" s="16" t="s">
        <v>257</v>
      </c>
    </row>
    <row r="41" spans="1:11" ht="21" customHeight="1" thickBot="1">
      <c r="A41" s="18" t="s">
        <v>209</v>
      </c>
      <c r="B41" s="99" t="s">
        <v>104</v>
      </c>
      <c r="C41" s="95" t="s">
        <v>105</v>
      </c>
      <c r="D41" s="26">
        <v>44369</v>
      </c>
      <c r="E41" s="6" t="s">
        <v>190</v>
      </c>
      <c r="F41" s="6" t="s">
        <v>188</v>
      </c>
      <c r="G41" s="37" t="s">
        <v>203</v>
      </c>
      <c r="H41" s="63">
        <v>0</v>
      </c>
      <c r="I41" s="65"/>
      <c r="J41" s="76" t="s">
        <v>176</v>
      </c>
      <c r="K41" s="54" t="s">
        <v>273</v>
      </c>
    </row>
    <row r="42" spans="1:11" ht="43.8" customHeight="1" thickBot="1">
      <c r="A42" s="20" t="s">
        <v>210</v>
      </c>
      <c r="B42" s="21" t="s">
        <v>106</v>
      </c>
      <c r="C42" s="13" t="s">
        <v>107</v>
      </c>
      <c r="D42" s="29">
        <v>44812</v>
      </c>
      <c r="E42" s="39" t="s">
        <v>204</v>
      </c>
      <c r="F42" s="39" t="s">
        <v>190</v>
      </c>
      <c r="G42" s="30" t="s">
        <v>205</v>
      </c>
      <c r="H42" s="36">
        <v>0</v>
      </c>
      <c r="I42" s="71">
        <v>0</v>
      </c>
      <c r="J42" s="52" t="s">
        <v>243</v>
      </c>
      <c r="K42" s="56" t="s">
        <v>247</v>
      </c>
    </row>
    <row r="43" spans="1:11" ht="21" customHeight="1" thickBot="1">
      <c r="A43" s="18" t="s">
        <v>211</v>
      </c>
      <c r="B43" s="100" t="s">
        <v>108</v>
      </c>
      <c r="C43" s="97" t="s">
        <v>109</v>
      </c>
      <c r="D43" s="29">
        <v>44792</v>
      </c>
      <c r="E43" s="7" t="s">
        <v>196</v>
      </c>
      <c r="F43" s="7" t="s">
        <v>188</v>
      </c>
      <c r="G43" s="30" t="s">
        <v>206</v>
      </c>
      <c r="H43" s="67">
        <v>0</v>
      </c>
      <c r="I43" s="65"/>
      <c r="J43" s="64" t="s">
        <v>176</v>
      </c>
      <c r="K43" s="55" t="s">
        <v>273</v>
      </c>
    </row>
    <row r="44" spans="1:11" ht="21" customHeight="1" thickBot="1">
      <c r="A44" s="20" t="s">
        <v>212</v>
      </c>
      <c r="B44" s="100" t="s">
        <v>110</v>
      </c>
      <c r="C44" s="97" t="s">
        <v>111</v>
      </c>
      <c r="D44" s="29">
        <v>44369</v>
      </c>
      <c r="E44" s="7" t="s">
        <v>190</v>
      </c>
      <c r="F44" s="7" t="s">
        <v>198</v>
      </c>
      <c r="G44" s="31" t="s">
        <v>195</v>
      </c>
      <c r="H44" s="67">
        <v>0</v>
      </c>
      <c r="I44" s="65"/>
      <c r="J44" s="64" t="s">
        <v>176</v>
      </c>
      <c r="K44" s="55" t="s">
        <v>273</v>
      </c>
    </row>
    <row r="45" spans="1:11" ht="26.1" customHeight="1" thickBot="1">
      <c r="A45" s="18" t="s">
        <v>213</v>
      </c>
      <c r="B45" s="100" t="s">
        <v>112</v>
      </c>
      <c r="C45" s="97" t="s">
        <v>113</v>
      </c>
      <c r="D45" s="29">
        <v>44369</v>
      </c>
      <c r="E45" s="7" t="s">
        <v>188</v>
      </c>
      <c r="F45" s="7" t="s">
        <v>196</v>
      </c>
      <c r="G45" s="31" t="s">
        <v>191</v>
      </c>
      <c r="H45" s="67">
        <v>0</v>
      </c>
      <c r="I45" s="65"/>
      <c r="J45" s="64" t="s">
        <v>176</v>
      </c>
      <c r="K45" s="55" t="s">
        <v>274</v>
      </c>
    </row>
    <row r="46" spans="1:11" ht="21" customHeight="1" thickBot="1">
      <c r="A46" s="20" t="s">
        <v>214</v>
      </c>
      <c r="B46" s="100" t="s">
        <v>114</v>
      </c>
      <c r="C46" s="97" t="s">
        <v>115</v>
      </c>
      <c r="D46" s="29">
        <v>44368</v>
      </c>
      <c r="E46" s="7" t="s">
        <v>190</v>
      </c>
      <c r="F46" s="7" t="s">
        <v>198</v>
      </c>
      <c r="G46" s="31" t="s">
        <v>191</v>
      </c>
      <c r="H46" s="67">
        <v>0</v>
      </c>
      <c r="I46" s="65"/>
      <c r="J46" s="64" t="s">
        <v>176</v>
      </c>
      <c r="K46" s="55" t="s">
        <v>273</v>
      </c>
    </row>
    <row r="47" spans="1:11" ht="21" customHeight="1" thickBot="1">
      <c r="A47" s="18" t="s">
        <v>215</v>
      </c>
      <c r="B47" s="100" t="s">
        <v>116</v>
      </c>
      <c r="C47" s="97" t="s">
        <v>117</v>
      </c>
      <c r="D47" s="29">
        <v>44368</v>
      </c>
      <c r="E47" s="7" t="s">
        <v>190</v>
      </c>
      <c r="F47" s="7" t="s">
        <v>193</v>
      </c>
      <c r="G47" s="31" t="s">
        <v>191</v>
      </c>
      <c r="H47" s="67">
        <v>0</v>
      </c>
      <c r="I47" s="65"/>
      <c r="J47" s="64" t="s">
        <v>176</v>
      </c>
      <c r="K47" s="55" t="s">
        <v>270</v>
      </c>
    </row>
    <row r="48" spans="1:11" ht="26.1" customHeight="1" thickBot="1">
      <c r="A48" s="20" t="s">
        <v>216</v>
      </c>
      <c r="B48" s="100" t="s">
        <v>118</v>
      </c>
      <c r="C48" s="97" t="s">
        <v>119</v>
      </c>
      <c r="D48" s="29">
        <v>45106</v>
      </c>
      <c r="E48" s="7" t="s">
        <v>190</v>
      </c>
      <c r="F48" s="7" t="s">
        <v>188</v>
      </c>
      <c r="G48" s="31" t="s">
        <v>285</v>
      </c>
      <c r="H48" s="67">
        <v>0</v>
      </c>
      <c r="I48" s="65"/>
      <c r="J48" s="64" t="s">
        <v>176</v>
      </c>
      <c r="K48" s="56" t="s">
        <v>275</v>
      </c>
    </row>
    <row r="49" spans="1:11" ht="26.1" customHeight="1" thickBot="1">
      <c r="A49" s="18" t="s">
        <v>217</v>
      </c>
      <c r="B49" s="100" t="s">
        <v>120</v>
      </c>
      <c r="C49" s="97" t="s">
        <v>121</v>
      </c>
      <c r="D49" s="29">
        <v>44869</v>
      </c>
      <c r="E49" s="7" t="s">
        <v>190</v>
      </c>
      <c r="F49" s="7" t="s">
        <v>188</v>
      </c>
      <c r="G49" s="30" t="s">
        <v>199</v>
      </c>
      <c r="H49" s="67">
        <v>0</v>
      </c>
      <c r="I49" s="65"/>
      <c r="J49" s="64" t="s">
        <v>176</v>
      </c>
      <c r="K49" s="56" t="s">
        <v>280</v>
      </c>
    </row>
    <row r="50" spans="1:11" ht="21.45" customHeight="1" thickBot="1">
      <c r="A50" s="20" t="s">
        <v>218</v>
      </c>
      <c r="B50" s="100" t="s">
        <v>122</v>
      </c>
      <c r="C50" s="97" t="s">
        <v>123</v>
      </c>
      <c r="D50" s="29">
        <v>44368</v>
      </c>
      <c r="E50" s="7" t="s">
        <v>190</v>
      </c>
      <c r="F50" s="7" t="s">
        <v>196</v>
      </c>
      <c r="G50" s="31" t="s">
        <v>191</v>
      </c>
      <c r="H50" s="67">
        <v>0</v>
      </c>
      <c r="I50" s="65"/>
      <c r="J50" s="64" t="s">
        <v>176</v>
      </c>
      <c r="K50" s="55" t="s">
        <v>273</v>
      </c>
    </row>
    <row r="51" spans="1:11" ht="21.45" customHeight="1" thickBot="1">
      <c r="A51" s="18" t="s">
        <v>219</v>
      </c>
      <c r="B51" s="100" t="s">
        <v>124</v>
      </c>
      <c r="C51" s="97" t="s">
        <v>125</v>
      </c>
      <c r="D51" s="29">
        <v>44823</v>
      </c>
      <c r="E51" s="7" t="s">
        <v>190</v>
      </c>
      <c r="F51" s="7" t="s">
        <v>196</v>
      </c>
      <c r="G51" s="30" t="s">
        <v>199</v>
      </c>
      <c r="H51" s="67">
        <v>0</v>
      </c>
      <c r="I51" s="65"/>
      <c r="J51" s="64" t="s">
        <v>176</v>
      </c>
      <c r="K51" s="61" t="s">
        <v>276</v>
      </c>
    </row>
    <row r="52" spans="1:11" ht="21.45" customHeight="1" thickBot="1">
      <c r="A52" s="20" t="s">
        <v>220</v>
      </c>
      <c r="B52" s="21" t="s">
        <v>126</v>
      </c>
      <c r="C52" s="13" t="s">
        <v>127</v>
      </c>
      <c r="D52" s="29">
        <v>44130</v>
      </c>
      <c r="E52" s="7" t="s">
        <v>198</v>
      </c>
      <c r="F52" s="7" t="s">
        <v>198</v>
      </c>
      <c r="G52" s="30" t="s">
        <v>207</v>
      </c>
      <c r="H52" s="36">
        <v>0</v>
      </c>
      <c r="I52" s="41">
        <v>0</v>
      </c>
      <c r="J52" s="60" t="s">
        <v>243</v>
      </c>
      <c r="K52" s="62" t="s">
        <v>173</v>
      </c>
    </row>
    <row r="53" spans="1:11" ht="31.2" customHeight="1" thickBot="1">
      <c r="A53" s="18" t="s">
        <v>221</v>
      </c>
      <c r="B53" s="21" t="s">
        <v>128</v>
      </c>
      <c r="C53" s="13" t="s">
        <v>129</v>
      </c>
      <c r="D53" s="29">
        <v>44368</v>
      </c>
      <c r="E53" s="7" t="s">
        <v>190</v>
      </c>
      <c r="F53" s="7" t="s">
        <v>188</v>
      </c>
      <c r="G53" s="30" t="s">
        <v>191</v>
      </c>
      <c r="H53" s="36">
        <v>0</v>
      </c>
      <c r="I53" s="70">
        <v>0</v>
      </c>
      <c r="J53" s="52" t="s">
        <v>243</v>
      </c>
      <c r="K53" s="59" t="s">
        <v>248</v>
      </c>
    </row>
    <row r="54" spans="1:11" ht="21.45" customHeight="1" thickBot="1">
      <c r="A54" s="20" t="s">
        <v>222</v>
      </c>
      <c r="B54" s="100" t="s">
        <v>130</v>
      </c>
      <c r="C54" s="97" t="s">
        <v>131</v>
      </c>
      <c r="D54" s="29">
        <v>44823</v>
      </c>
      <c r="E54" s="7" t="s">
        <v>190</v>
      </c>
      <c r="F54" s="7" t="s">
        <v>188</v>
      </c>
      <c r="G54" s="30" t="s">
        <v>189</v>
      </c>
      <c r="H54" s="67">
        <v>0</v>
      </c>
      <c r="I54" s="65"/>
      <c r="J54" s="64" t="s">
        <v>176</v>
      </c>
      <c r="K54" s="55" t="s">
        <v>277</v>
      </c>
    </row>
    <row r="55" spans="1:11" ht="21.45" customHeight="1" thickBot="1">
      <c r="A55" s="18" t="s">
        <v>223</v>
      </c>
      <c r="B55" s="100" t="s">
        <v>132</v>
      </c>
      <c r="C55" s="97" t="s">
        <v>133</v>
      </c>
      <c r="D55" s="29">
        <v>44368</v>
      </c>
      <c r="E55" s="7" t="s">
        <v>190</v>
      </c>
      <c r="F55" s="7" t="s">
        <v>188</v>
      </c>
      <c r="G55" s="31" t="s">
        <v>191</v>
      </c>
      <c r="H55" s="68">
        <v>0</v>
      </c>
      <c r="I55" s="65"/>
      <c r="J55" s="64" t="s">
        <v>176</v>
      </c>
      <c r="K55" s="58" t="s">
        <v>283</v>
      </c>
    </row>
    <row r="56" spans="1:11" ht="21.45" customHeight="1" thickBot="1">
      <c r="A56" s="20" t="s">
        <v>224</v>
      </c>
      <c r="B56" s="100" t="s">
        <v>134</v>
      </c>
      <c r="C56" s="97" t="s">
        <v>135</v>
      </c>
      <c r="D56" s="29">
        <v>43194</v>
      </c>
      <c r="E56" s="7" t="s">
        <v>193</v>
      </c>
      <c r="F56" s="7" t="s">
        <v>198</v>
      </c>
      <c r="G56" s="31" t="s">
        <v>194</v>
      </c>
      <c r="H56" s="65"/>
      <c r="I56" s="65"/>
      <c r="J56" s="64" t="s">
        <v>177</v>
      </c>
      <c r="K56" s="55" t="s">
        <v>171</v>
      </c>
    </row>
    <row r="57" spans="1:11" ht="26.1" customHeight="1">
      <c r="A57" s="18" t="s">
        <v>225</v>
      </c>
      <c r="B57" s="21" t="s">
        <v>136</v>
      </c>
      <c r="C57" s="13" t="s">
        <v>137</v>
      </c>
      <c r="D57" s="29">
        <v>44736</v>
      </c>
      <c r="E57" s="7" t="s">
        <v>198</v>
      </c>
      <c r="F57" s="7" t="s">
        <v>198</v>
      </c>
      <c r="G57" s="31" t="s">
        <v>208</v>
      </c>
      <c r="H57" s="41">
        <v>0</v>
      </c>
      <c r="I57" s="41">
        <v>0</v>
      </c>
      <c r="J57" s="52" t="s">
        <v>243</v>
      </c>
      <c r="K57" s="55" t="s">
        <v>174</v>
      </c>
    </row>
    <row r="58" spans="1:11" ht="26.1" customHeight="1">
      <c r="A58" s="20" t="s">
        <v>226</v>
      </c>
      <c r="B58" s="21" t="s">
        <v>138</v>
      </c>
      <c r="C58" s="13" t="s">
        <v>139</v>
      </c>
      <c r="D58" s="29">
        <v>43137</v>
      </c>
      <c r="E58" s="7" t="s">
        <v>193</v>
      </c>
      <c r="F58" s="7" t="s">
        <v>198</v>
      </c>
      <c r="G58" s="31" t="s">
        <v>194</v>
      </c>
      <c r="H58" s="36">
        <v>0</v>
      </c>
      <c r="I58" s="36">
        <v>0</v>
      </c>
      <c r="J58" s="52" t="s">
        <v>243</v>
      </c>
      <c r="K58" s="55" t="s">
        <v>175</v>
      </c>
    </row>
    <row r="59" spans="1:11" ht="40.5" customHeight="1">
      <c r="A59" s="21" t="s">
        <v>227</v>
      </c>
      <c r="B59" s="21" t="s">
        <v>183</v>
      </c>
      <c r="C59" s="44" t="s">
        <v>140</v>
      </c>
      <c r="D59" s="29">
        <v>44792</v>
      </c>
      <c r="E59" s="39" t="s">
        <v>197</v>
      </c>
      <c r="F59" s="7" t="s">
        <v>188</v>
      </c>
      <c r="G59" s="45" t="s">
        <v>199</v>
      </c>
      <c r="H59" s="36">
        <v>0</v>
      </c>
      <c r="I59" s="36">
        <v>0</v>
      </c>
      <c r="J59" s="52" t="s">
        <v>243</v>
      </c>
      <c r="K59" s="55" t="s">
        <v>169</v>
      </c>
    </row>
    <row r="60" spans="1:11" ht="24.6" customHeight="1" thickBot="1">
      <c r="A60" s="81" t="s">
        <v>141</v>
      </c>
      <c r="B60" s="81"/>
      <c r="C60" s="22"/>
      <c r="F60" s="23"/>
      <c r="G60" s="23"/>
      <c r="H60" s="23"/>
      <c r="I60" s="23"/>
      <c r="K60" s="57"/>
    </row>
    <row r="61" spans="1:11" ht="45.6" customHeight="1" thickBot="1">
      <c r="A61" s="15" t="s">
        <v>168</v>
      </c>
      <c r="B61" s="16" t="s">
        <v>1</v>
      </c>
      <c r="C61" s="17" t="s">
        <v>2</v>
      </c>
      <c r="D61" s="32" t="s">
        <v>184</v>
      </c>
      <c r="E61" s="32" t="s">
        <v>185</v>
      </c>
      <c r="F61" s="33" t="s">
        <v>186</v>
      </c>
      <c r="G61" s="33" t="s">
        <v>187</v>
      </c>
      <c r="H61" s="43" t="s">
        <v>261</v>
      </c>
      <c r="I61" s="43" t="s">
        <v>256</v>
      </c>
      <c r="J61" s="42" t="s">
        <v>242</v>
      </c>
      <c r="K61" s="16" t="s">
        <v>257</v>
      </c>
    </row>
    <row r="62" spans="1:11" ht="40.2" customHeight="1" thickBot="1">
      <c r="A62" s="18" t="s">
        <v>228</v>
      </c>
      <c r="B62" s="19" t="s">
        <v>142</v>
      </c>
      <c r="C62" s="10" t="s">
        <v>143</v>
      </c>
      <c r="D62" s="26">
        <v>43137</v>
      </c>
      <c r="E62" s="6" t="s">
        <v>196</v>
      </c>
      <c r="F62" s="6" t="s">
        <v>193</v>
      </c>
      <c r="G62" s="40" t="s">
        <v>194</v>
      </c>
      <c r="H62" s="41">
        <v>0</v>
      </c>
      <c r="I62" s="71">
        <v>0</v>
      </c>
      <c r="J62" s="52" t="s">
        <v>243</v>
      </c>
      <c r="K62" s="59" t="s">
        <v>249</v>
      </c>
    </row>
    <row r="63" spans="1:11" ht="21" customHeight="1" thickBot="1">
      <c r="A63" s="20" t="s">
        <v>229</v>
      </c>
      <c r="B63" s="100" t="s">
        <v>144</v>
      </c>
      <c r="C63" s="97" t="s">
        <v>145</v>
      </c>
      <c r="D63" s="29">
        <v>43137</v>
      </c>
      <c r="E63" s="7" t="s">
        <v>193</v>
      </c>
      <c r="F63" s="7" t="s">
        <v>198</v>
      </c>
      <c r="G63" s="34" t="s">
        <v>194</v>
      </c>
      <c r="H63" s="67">
        <v>0</v>
      </c>
      <c r="I63" s="65"/>
      <c r="J63" s="64" t="s">
        <v>176</v>
      </c>
      <c r="K63" s="55" t="s">
        <v>273</v>
      </c>
    </row>
    <row r="64" spans="1:11" ht="21" customHeight="1" thickBot="1">
      <c r="A64" s="18" t="s">
        <v>230</v>
      </c>
      <c r="B64" s="100" t="s">
        <v>146</v>
      </c>
      <c r="C64" s="97" t="s">
        <v>147</v>
      </c>
      <c r="D64" s="29">
        <v>44369</v>
      </c>
      <c r="E64" s="7" t="s">
        <v>196</v>
      </c>
      <c r="F64" s="7" t="s">
        <v>188</v>
      </c>
      <c r="G64" s="34" t="s">
        <v>191</v>
      </c>
      <c r="H64" s="67">
        <v>0</v>
      </c>
      <c r="I64" s="65"/>
      <c r="J64" s="64" t="s">
        <v>176</v>
      </c>
      <c r="K64" s="55" t="s">
        <v>278</v>
      </c>
    </row>
    <row r="65" spans="1:11" ht="21" customHeight="1" thickBot="1">
      <c r="A65" s="20" t="s">
        <v>231</v>
      </c>
      <c r="B65" s="100" t="s">
        <v>148</v>
      </c>
      <c r="C65" s="97" t="s">
        <v>149</v>
      </c>
      <c r="D65" s="29">
        <v>44812</v>
      </c>
      <c r="E65" s="7" t="s">
        <v>188</v>
      </c>
      <c r="F65" s="7" t="s">
        <v>193</v>
      </c>
      <c r="G65" s="35" t="s">
        <v>189</v>
      </c>
      <c r="H65" s="67">
        <v>0</v>
      </c>
      <c r="I65" s="65"/>
      <c r="J65" s="64" t="s">
        <v>176</v>
      </c>
      <c r="K65" s="55" t="s">
        <v>279</v>
      </c>
    </row>
    <row r="66" spans="1:11" ht="21" customHeight="1" thickBot="1">
      <c r="A66" s="18" t="s">
        <v>232</v>
      </c>
      <c r="B66" s="100" t="s">
        <v>150</v>
      </c>
      <c r="C66" s="97" t="s">
        <v>151</v>
      </c>
      <c r="D66" s="29">
        <v>44812</v>
      </c>
      <c r="E66" s="7" t="s">
        <v>188</v>
      </c>
      <c r="F66" s="7" t="s">
        <v>193</v>
      </c>
      <c r="G66" s="35" t="s">
        <v>189</v>
      </c>
      <c r="H66" s="67">
        <v>0</v>
      </c>
      <c r="I66" s="65"/>
      <c r="J66" s="64" t="s">
        <v>176</v>
      </c>
      <c r="K66" s="55" t="s">
        <v>273</v>
      </c>
    </row>
    <row r="67" spans="1:11" ht="26.1" customHeight="1" thickBot="1">
      <c r="A67" s="20" t="s">
        <v>233</v>
      </c>
      <c r="B67" s="100" t="s">
        <v>152</v>
      </c>
      <c r="C67" s="97" t="s">
        <v>153</v>
      </c>
      <c r="D67" s="29">
        <v>44369</v>
      </c>
      <c r="E67" s="7" t="s">
        <v>190</v>
      </c>
      <c r="F67" s="7" t="s">
        <v>188</v>
      </c>
      <c r="G67" s="34" t="s">
        <v>191</v>
      </c>
      <c r="H67" s="67">
        <v>0</v>
      </c>
      <c r="I67" s="65"/>
      <c r="J67" s="64" t="s">
        <v>176</v>
      </c>
      <c r="K67" s="55" t="s">
        <v>273</v>
      </c>
    </row>
    <row r="68" spans="1:11" ht="21" customHeight="1" thickBot="1">
      <c r="A68" s="18" t="s">
        <v>234</v>
      </c>
      <c r="B68" s="100" t="s">
        <v>154</v>
      </c>
      <c r="C68" s="97" t="s">
        <v>155</v>
      </c>
      <c r="D68" s="29">
        <v>44369</v>
      </c>
      <c r="E68" s="7" t="s">
        <v>190</v>
      </c>
      <c r="F68" s="39" t="s">
        <v>190</v>
      </c>
      <c r="G68" s="34" t="s">
        <v>191</v>
      </c>
      <c r="H68" s="67">
        <v>0</v>
      </c>
      <c r="I68" s="65"/>
      <c r="J68" s="64" t="s">
        <v>176</v>
      </c>
      <c r="K68" s="55" t="s">
        <v>273</v>
      </c>
    </row>
    <row r="69" spans="1:11" ht="21" customHeight="1" thickBot="1">
      <c r="A69" s="20" t="s">
        <v>235</v>
      </c>
      <c r="B69" s="100" t="s">
        <v>156</v>
      </c>
      <c r="C69" s="97" t="s">
        <v>157</v>
      </c>
      <c r="D69" s="29">
        <v>44369</v>
      </c>
      <c r="E69" s="7" t="s">
        <v>188</v>
      </c>
      <c r="F69" s="7" t="s">
        <v>188</v>
      </c>
      <c r="G69" s="34" t="s">
        <v>191</v>
      </c>
      <c r="H69" s="67">
        <v>0</v>
      </c>
      <c r="I69" s="65"/>
      <c r="J69" s="64" t="s">
        <v>176</v>
      </c>
      <c r="K69" s="55" t="s">
        <v>269</v>
      </c>
    </row>
    <row r="70" spans="1:11" ht="42.6" customHeight="1">
      <c r="A70" s="18" t="s">
        <v>236</v>
      </c>
      <c r="B70" s="21" t="s">
        <v>158</v>
      </c>
      <c r="C70" s="13" t="s">
        <v>159</v>
      </c>
      <c r="D70" s="29">
        <v>44812</v>
      </c>
      <c r="E70" s="7" t="s">
        <v>193</v>
      </c>
      <c r="F70" s="7" t="s">
        <v>198</v>
      </c>
      <c r="G70" s="35" t="s">
        <v>206</v>
      </c>
      <c r="H70" s="36">
        <v>0</v>
      </c>
      <c r="I70" s="41">
        <v>0</v>
      </c>
      <c r="J70" s="52" t="s">
        <v>243</v>
      </c>
      <c r="K70" s="56" t="s">
        <v>250</v>
      </c>
    </row>
    <row r="71" spans="1:11" ht="43.8" customHeight="1">
      <c r="A71" s="20" t="s">
        <v>237</v>
      </c>
      <c r="B71" s="21" t="s">
        <v>160</v>
      </c>
      <c r="C71" s="13" t="s">
        <v>161</v>
      </c>
      <c r="D71" s="29">
        <v>44369</v>
      </c>
      <c r="E71" s="7" t="s">
        <v>196</v>
      </c>
      <c r="F71" s="7" t="s">
        <v>196</v>
      </c>
      <c r="G71" s="34" t="s">
        <v>191</v>
      </c>
      <c r="H71" s="36"/>
      <c r="I71" s="36">
        <v>0</v>
      </c>
      <c r="J71" s="52" t="s">
        <v>243</v>
      </c>
      <c r="K71" s="56" t="s">
        <v>251</v>
      </c>
    </row>
    <row r="72" spans="1:11" ht="31.8" customHeight="1">
      <c r="A72" s="18" t="s">
        <v>238</v>
      </c>
      <c r="B72" s="21" t="s">
        <v>162</v>
      </c>
      <c r="C72" s="13" t="s">
        <v>163</v>
      </c>
      <c r="D72" s="29">
        <v>43137</v>
      </c>
      <c r="E72" s="7" t="s">
        <v>193</v>
      </c>
      <c r="F72" s="7" t="s">
        <v>198</v>
      </c>
      <c r="G72" s="34" t="s">
        <v>194</v>
      </c>
      <c r="H72" s="36">
        <v>0</v>
      </c>
      <c r="I72" s="36">
        <v>0</v>
      </c>
      <c r="J72" s="52" t="s">
        <v>243</v>
      </c>
      <c r="K72" s="56" t="s">
        <v>252</v>
      </c>
    </row>
    <row r="73" spans="1:11" ht="31.8" customHeight="1">
      <c r="A73" s="20" t="s">
        <v>239</v>
      </c>
      <c r="B73" s="21" t="s">
        <v>164</v>
      </c>
      <c r="C73" s="13" t="s">
        <v>165</v>
      </c>
      <c r="D73" s="29">
        <v>43137</v>
      </c>
      <c r="E73" s="7" t="s">
        <v>193</v>
      </c>
      <c r="F73" s="7" t="s">
        <v>198</v>
      </c>
      <c r="G73" s="34" t="s">
        <v>194</v>
      </c>
      <c r="H73" s="36">
        <v>0</v>
      </c>
      <c r="I73" s="36">
        <v>0</v>
      </c>
      <c r="J73" s="52" t="s">
        <v>243</v>
      </c>
      <c r="K73" s="56" t="s">
        <v>252</v>
      </c>
    </row>
    <row r="74" spans="1:11" ht="36" customHeight="1">
      <c r="A74" s="46" t="s">
        <v>240</v>
      </c>
      <c r="B74" s="47" t="s">
        <v>166</v>
      </c>
      <c r="C74" s="48" t="s">
        <v>167</v>
      </c>
      <c r="D74" s="49">
        <v>43137</v>
      </c>
      <c r="E74" s="50" t="s">
        <v>193</v>
      </c>
      <c r="F74" s="50" t="s">
        <v>198</v>
      </c>
      <c r="G74" s="51" t="s">
        <v>194</v>
      </c>
      <c r="H74" s="36">
        <v>0</v>
      </c>
      <c r="I74" s="36">
        <v>0</v>
      </c>
      <c r="J74" s="52" t="s">
        <v>243</v>
      </c>
      <c r="K74" s="56" t="s">
        <v>252</v>
      </c>
    </row>
    <row r="75" spans="1:9" ht="21.6" customHeight="1" thickBot="1">
      <c r="A75" s="86" t="s">
        <v>241</v>
      </c>
      <c r="B75" s="86"/>
      <c r="C75" s="86"/>
      <c r="D75" s="86"/>
      <c r="E75" s="86"/>
      <c r="F75" s="86"/>
      <c r="G75" s="86"/>
      <c r="H75" s="78">
        <f>SUM(H5:H74)</f>
        <v>0</v>
      </c>
      <c r="I75" s="78">
        <f>SUM(I5:I74)</f>
        <v>0</v>
      </c>
    </row>
    <row r="76" spans="1:9" ht="27.6" customHeight="1" thickBot="1">
      <c r="A76" s="87" t="s">
        <v>287</v>
      </c>
      <c r="B76" s="87"/>
      <c r="C76" s="87"/>
      <c r="D76" s="87"/>
      <c r="E76" s="87"/>
      <c r="F76" s="87"/>
      <c r="G76" s="88"/>
      <c r="H76" s="84">
        <f>SUM(H75:I75)</f>
        <v>0</v>
      </c>
      <c r="I76" s="85"/>
    </row>
    <row r="77" spans="1:9" ht="27.6" customHeight="1">
      <c r="A77" s="86" t="s">
        <v>260</v>
      </c>
      <c r="B77" s="86"/>
      <c r="C77" s="86"/>
      <c r="D77" s="86"/>
      <c r="E77" s="86"/>
      <c r="F77" s="86"/>
      <c r="G77" s="86"/>
      <c r="H77" s="91">
        <f>0.21*H76</f>
        <v>0</v>
      </c>
      <c r="I77" s="91"/>
    </row>
    <row r="78" spans="1:9" ht="27.6" customHeight="1">
      <c r="A78" s="86" t="s">
        <v>288</v>
      </c>
      <c r="B78" s="86"/>
      <c r="C78" s="86"/>
      <c r="D78" s="86"/>
      <c r="E78" s="86"/>
      <c r="F78" s="86"/>
      <c r="G78" s="86"/>
      <c r="H78" s="93">
        <f>SUM(H76:H77)</f>
        <v>0</v>
      </c>
      <c r="I78" s="93"/>
    </row>
    <row r="79" spans="4:8" ht="18" customHeight="1">
      <c r="D79"/>
      <c r="E79"/>
      <c r="F79"/>
      <c r="H79" s="23"/>
    </row>
    <row r="80" spans="1:9" ht="18" customHeight="1" thickBot="1">
      <c r="A80" s="83" t="s">
        <v>265</v>
      </c>
      <c r="B80" s="83"/>
      <c r="C80" s="83"/>
      <c r="D80" s="83"/>
      <c r="E80" s="83"/>
      <c r="F80" s="83"/>
      <c r="G80" s="83"/>
      <c r="H80" s="83"/>
      <c r="I80" s="83"/>
    </row>
    <row r="81" spans="1:6" ht="18" customHeight="1" thickBot="1">
      <c r="A81" s="83" t="s">
        <v>284</v>
      </c>
      <c r="B81" s="83"/>
      <c r="C81" s="83"/>
      <c r="D81" s="83"/>
      <c r="E81" s="77"/>
      <c r="F81"/>
    </row>
    <row r="82" spans="1:9" ht="32.4" customHeight="1">
      <c r="A82" s="92" t="s">
        <v>262</v>
      </c>
      <c r="B82" s="92"/>
      <c r="C82" s="92"/>
      <c r="D82" s="92"/>
      <c r="E82" s="92"/>
      <c r="F82" s="92"/>
      <c r="G82" s="92"/>
      <c r="H82" s="92"/>
      <c r="I82" s="92"/>
    </row>
    <row r="83" spans="1:9" ht="18" customHeight="1">
      <c r="A83" s="90" t="s">
        <v>253</v>
      </c>
      <c r="B83" s="90"/>
      <c r="C83" s="90"/>
      <c r="D83" s="90"/>
      <c r="E83" s="90"/>
      <c r="F83" s="90"/>
      <c r="G83" s="90"/>
      <c r="H83" s="90"/>
      <c r="I83" s="90"/>
    </row>
    <row r="84" spans="1:9" ht="18" customHeight="1">
      <c r="A84" s="83" t="s">
        <v>282</v>
      </c>
      <c r="B84" s="83"/>
      <c r="C84" s="83"/>
      <c r="D84" s="83"/>
      <c r="E84" s="83"/>
      <c r="F84" s="83"/>
      <c r="G84" s="83"/>
      <c r="H84" s="83"/>
      <c r="I84" s="83"/>
    </row>
    <row r="85" spans="1:9" ht="18" customHeight="1">
      <c r="A85" s="82" t="s">
        <v>263</v>
      </c>
      <c r="B85" s="82"/>
      <c r="C85" s="82"/>
      <c r="D85" s="82"/>
      <c r="E85" s="82"/>
      <c r="F85" s="82"/>
      <c r="G85" s="82"/>
      <c r="H85" s="82"/>
      <c r="I85" s="82"/>
    </row>
    <row r="86" spans="1:9" ht="18" customHeight="1">
      <c r="A86" s="83"/>
      <c r="B86" s="83"/>
      <c r="C86" s="83"/>
      <c r="D86" s="83"/>
      <c r="E86" s="83"/>
      <c r="F86" s="83"/>
      <c r="G86" s="83"/>
      <c r="H86" s="83"/>
      <c r="I86" s="83"/>
    </row>
    <row r="87" spans="1:9" ht="18" customHeight="1">
      <c r="A87" s="83" t="s">
        <v>264</v>
      </c>
      <c r="B87" s="83"/>
      <c r="C87" s="83"/>
      <c r="D87" s="83"/>
      <c r="E87" s="83"/>
      <c r="F87" s="83"/>
      <c r="G87" s="83"/>
      <c r="H87" s="83"/>
      <c r="I87" s="83"/>
    </row>
    <row r="88" spans="1:9" ht="18" customHeight="1">
      <c r="A88" s="89"/>
      <c r="B88" s="89"/>
      <c r="C88" s="89"/>
      <c r="D88" s="89"/>
      <c r="E88" s="89"/>
      <c r="F88" s="89"/>
      <c r="G88" s="89"/>
      <c r="H88" s="89"/>
      <c r="I88" s="89"/>
    </row>
    <row r="89" spans="1:9" ht="18" customHeight="1">
      <c r="A89" s="83" t="s">
        <v>254</v>
      </c>
      <c r="B89" s="83"/>
      <c r="C89" s="83"/>
      <c r="D89" s="83"/>
      <c r="E89" s="83"/>
      <c r="F89" s="83"/>
      <c r="G89" s="83"/>
      <c r="H89" s="83"/>
      <c r="I89" s="83"/>
    </row>
    <row r="90" spans="1:9" ht="18" customHeight="1">
      <c r="A90" s="83" t="s">
        <v>255</v>
      </c>
      <c r="B90" s="83"/>
      <c r="C90" s="83"/>
      <c r="D90" s="83"/>
      <c r="E90" s="83"/>
      <c r="F90" s="83"/>
      <c r="G90" s="83"/>
      <c r="H90" s="83"/>
      <c r="I90" s="83"/>
    </row>
    <row r="91" spans="4:8" ht="18" customHeight="1">
      <c r="D91"/>
      <c r="E91"/>
      <c r="F91"/>
      <c r="H91" s="23"/>
    </row>
    <row r="92" spans="1:9" ht="29.4" customHeight="1">
      <c r="A92" s="82" t="s">
        <v>259</v>
      </c>
      <c r="B92" s="82"/>
      <c r="C92" s="82"/>
      <c r="D92" s="82"/>
      <c r="E92" s="82"/>
      <c r="F92" s="82"/>
      <c r="G92" s="82"/>
      <c r="H92" s="82"/>
      <c r="I92" s="82"/>
    </row>
  </sheetData>
  <mergeCells count="24">
    <mergeCell ref="A86:I86"/>
    <mergeCell ref="A81:D81"/>
    <mergeCell ref="H78:I78"/>
    <mergeCell ref="H77:I77"/>
    <mergeCell ref="A78:G78"/>
    <mergeCell ref="A84:I84"/>
    <mergeCell ref="A80:I80"/>
    <mergeCell ref="A82:I82"/>
    <mergeCell ref="A1:K1"/>
    <mergeCell ref="A2:K2"/>
    <mergeCell ref="A3:B3"/>
    <mergeCell ref="A92:I92"/>
    <mergeCell ref="A60:B60"/>
    <mergeCell ref="A39:B39"/>
    <mergeCell ref="A87:I87"/>
    <mergeCell ref="H76:I76"/>
    <mergeCell ref="A75:G75"/>
    <mergeCell ref="A76:G76"/>
    <mergeCell ref="A85:I85"/>
    <mergeCell ref="A88:I88"/>
    <mergeCell ref="A83:I83"/>
    <mergeCell ref="A89:I89"/>
    <mergeCell ref="A90:I90"/>
    <mergeCell ref="A77:G7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Burian</dc:creator>
  <cp:keywords/>
  <dc:description/>
  <cp:lastModifiedBy>Milan Kalný</cp:lastModifiedBy>
  <cp:lastPrinted>2023-08-22T05:58:11Z</cp:lastPrinted>
  <dcterms:created xsi:type="dcterms:W3CDTF">2022-08-02T09:28:55Z</dcterms:created>
  <dcterms:modified xsi:type="dcterms:W3CDTF">2023-08-22T05:58:20Z</dcterms:modified>
  <cp:category/>
  <cp:version/>
  <cp:contentType/>
  <cp:contentStatus/>
</cp:coreProperties>
</file>