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8545" windowHeight="116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<sst xmlns="http://schemas.openxmlformats.org/spreadsheetml/2006/main" count="202" uniqueCount="137">
  <si>
    <t>PRONÁJEM, DOPRAVA VÁNOČNÍ SVĚTELNÉ VÝZDOBY BEZ MONTÁŽE A DEMONTÁŽE 
včetně elektro propojovacího a instalačního materiálu</t>
  </si>
  <si>
    <t>MÍSTO</t>
  </si>
  <si>
    <t>PARAMETRY VÝZDOBY</t>
  </si>
  <si>
    <t>SOUVISEJÍCÍ TECHNICKÉ POŽADAVKY</t>
  </si>
  <si>
    <t>OSTATNÍ POŽADAVKY</t>
  </si>
  <si>
    <t>Dekory na sloupy VO   náměstí 1. máje</t>
  </si>
  <si>
    <t>LED dekory - 250 - 300 cm, teplá bílá, nebo kombinace teplá bílá a studená bílá</t>
  </si>
  <si>
    <t>26 ks, obměna každý rok, PRONÁJEM, DOPRAVA BEZ MONTÁŽE A DEMONTÁŽE</t>
  </si>
  <si>
    <t>Dekory na sloupy VO náměstí 1. máje u hotelu Royal</t>
  </si>
  <si>
    <t>LED dekory - cca 100 cm, teplá bílá, nebo kombinace teplá bílá a studená bílá</t>
  </si>
  <si>
    <t>2 ks, obměna každý rok, PRONÁJEM, DOPRAVA BEZ MONTÁŽE A DEMONTÁŽE</t>
  </si>
  <si>
    <t>Dekory na sloupy VO Palackého ul.</t>
  </si>
  <si>
    <t>29 ks, obměna každý rok, PRONÁJEM, DOPRAVA BEZ MONTÁŽE A DEMONTÁŽE</t>
  </si>
  <si>
    <t>Dekory na sloupy VO - Farského ul.</t>
  </si>
  <si>
    <t>14 ks, obměna každý rok, PRONÁJEM, DOPRAVA BEZ MONTÁŽE A DEMONTÁŽE</t>
  </si>
  <si>
    <t>Dekory na sloupy VO Mánesova ul.</t>
  </si>
  <si>
    <t>13 ks, obměna každý rok, PRONÁJEM, DOPRAVA BEZ MONTÁŽE A DEMONTÁŽE</t>
  </si>
  <si>
    <t>Dekory na sloupy VO                       28. října</t>
  </si>
  <si>
    <t>7 ks, obměna každý rok, PRONÁJEM, DOPRAVA BEZ MONTÁŽE A DEMONTÁŽE</t>
  </si>
  <si>
    <t>Dekory na sloupy VO                       Vršovců</t>
  </si>
  <si>
    <t>Dekory na sloupy VO  Městský park</t>
  </si>
  <si>
    <t>LED dekory - 50 - 80 cm, teplá bílá</t>
  </si>
  <si>
    <t>40 ks, obměna každý rok, PRONÁJEM, DOPRAVA BEZ MONTÁŽE A DEMONTÁŽE</t>
  </si>
  <si>
    <t>Dekory na sloupy VO Blatenská</t>
  </si>
  <si>
    <t>LED dekory - 170 - 250 cm, teplá bílá, nebo kombinace teplá bílá a studená bílá</t>
  </si>
  <si>
    <t>5 ks, obměna každý rok, PRONÁJEM, DOPRAVA BEZ MONTÁŽE A DEMONTÁŽE</t>
  </si>
  <si>
    <t>Dekory na sloupy VO Zborovská</t>
  </si>
  <si>
    <t>8 ks, obměna každý rok, PRONÁJEM, DOPRAVA BEZ MONTÁŽE A DEMONTÁŽE</t>
  </si>
  <si>
    <t>Dekory na sloupy VO Revoluční</t>
  </si>
  <si>
    <t>9 ks, obměna každý rok, PRONÁJEM, DOPRAVA BEZ MONTÁŽE A DEMONTÁŽE</t>
  </si>
  <si>
    <t>Dekory na sloupy VO Husovo náměstí</t>
  </si>
  <si>
    <t>4 ks, obměna každý rok, PRONÁJEM, DOPRAVA BEZ MONTÁŽE A DEMONTÁŽE</t>
  </si>
  <si>
    <t>Husovo náměstí - na výložníku</t>
  </si>
  <si>
    <t>LED dekory - 150 - 170 cm, teplá bílá, nebo kombinace teplá bílá a studená bílá</t>
  </si>
  <si>
    <t>2 ks, atypické uchycení, použití po celou dobu pronájmu, PRONÁJEM, DOPRAVA BEZ MONTÁŽE A DEMONTÁŽE</t>
  </si>
  <si>
    <t>Dekory na sloupy VO Lipská</t>
  </si>
  <si>
    <t>28 ks, obměna každý rok
PRONÁJEM, DOPRAVA</t>
  </si>
  <si>
    <t>Dekory na sloupy VO Na Příkopech</t>
  </si>
  <si>
    <t>18 ks, obměna každý rok, PRONÁJEM, DOPRAVA BEZ MONTÁŽE A DEMONTÁŽE</t>
  </si>
  <si>
    <t>Dekory na sloupy VO Riegrova</t>
  </si>
  <si>
    <t>10 ks, obměna každý rok, PRONÁJEM, DOPRAVA BEZ MONTÁŽE A DEMONTÁŽE</t>
  </si>
  <si>
    <t>Dekory na sloupy VO Chelčického</t>
  </si>
  <si>
    <t>3 ks, obměna každý rok, PRONÁJEM, DOPRAVA BEZ MONTÁŽE A DEMONTÁŽE</t>
  </si>
  <si>
    <t>Chelčického na výložníku</t>
  </si>
  <si>
    <t>4 ks, atypické uchycení, použití po celou dobu pronájmu, PRONÁJEM, DOPRAVA BEZ MONTÁŽE A DEMONTÁŽE</t>
  </si>
  <si>
    <t>náměstí 1. máje           na budově fary</t>
  </si>
  <si>
    <t>LED dekory - 200 - 250 cm, teplá bílá, nebo kombinace teplá bílá a studená bílá</t>
  </si>
  <si>
    <t>1 - 2 ks, využití původních děr, uchycení na fasádu, použití po celou dobu pronájmu, , PRONÁJEM, DOPRAVA BEZ MONTÁŽE A DEMONTÁŽE</t>
  </si>
  <si>
    <t>Dekory na fasádě náměstí 1. máje průchod Městskému info centru</t>
  </si>
  <si>
    <t>5 ks, povoleno vrtat po dohodě s TS, uchycení na fasádu, použití po celou dobu pronájmu,  PRONÁJEM, DOPRAVA BEZ MONTÁŽE A DEMONTÁŽE</t>
  </si>
  <si>
    <t>Ruská
převěsy</t>
  </si>
  <si>
    <t>LED převěs mezi budovy - celková šíře do 600 cm, teplá bílá, nebo kombinace teplá bílá a studená bílá</t>
  </si>
  <si>
    <t>Nerudova
převěsy</t>
  </si>
  <si>
    <t>LED převěs mezi budovy - celková šíře do 700 cm, teplá bílá, nebo kombinace teplá bílá a studená bílá</t>
  </si>
  <si>
    <t>Jakoubka ze Stříbra       převěsy</t>
  </si>
  <si>
    <t>PRONÁJEM, MONTÁŽ, DEMONTÁŽ, DOPRAVA VÁNOČNÍ SVĚTELNÉ VÝZDOBY  včetně elektro propojovacího a instalačního materiálu</t>
  </si>
  <si>
    <t>Městský park - altán červenožlutá budova</t>
  </si>
  <si>
    <t>Olemování altánu, min. 2000 LED diod, barva teplá bílá</t>
  </si>
  <si>
    <t>LED rampouchy, kabelové rozvody s krytím IP 68, připojení na rozvod VO, vrtání zakázáno</t>
  </si>
  <si>
    <t xml:space="preserve">PRONÁJEM, MONTÁŽ, DEMONTÁŽ, DOPRAVA </t>
  </si>
  <si>
    <t>Městský park - hudební altán</t>
  </si>
  <si>
    <t>Olemování altánu, min. 2000 LED diod, barva teplá bílá + nesvětelné girlandy zelené, zdobené</t>
  </si>
  <si>
    <t xml:space="preserve">Městský park                 zelený altán </t>
  </si>
  <si>
    <t>Olemování altánu, min. 1000 LED diod, barva teplá bílá</t>
  </si>
  <si>
    <t>Městský park                 stromy u zeleného altánu</t>
  </si>
  <si>
    <t>min. 2000 LED diod na každý strom, barva teplá bílá</t>
  </si>
  <si>
    <t>přívody a rozvody elektro s krytím IP 68, připojení na rozvod VO, opatrnost při montáži a demontáži vzhledem k možnému poškození stromů, pečlivá montáž</t>
  </si>
  <si>
    <t xml:space="preserve">3 x listnatý strom
PRONÁJEM, MONTÁŽ, DEMONTÁŽ, DOPRAVA </t>
  </si>
  <si>
    <t xml:space="preserve">Městský park                 3x stromy </t>
  </si>
  <si>
    <t>min. 4 800 LED diod na každý strom, barva teplá bílá, využití SMART technologie řetězů - světelné efekty se mění ve stejný čas na všech stromech</t>
  </si>
  <si>
    <t>přívody a rozvody elektro s krytím IP 68, připojení do rozvaděče, opatrnost při montáži a demontáži vzhledem k možnému poškození stromů, pečlivá montáž</t>
  </si>
  <si>
    <t xml:space="preserve">2x smrk, 1x borovice
PRONÁJEM, MONTÁŽ, DEMONTÁŽ, DOPRAVA </t>
  </si>
  <si>
    <t>světelné 3D dekorace v parčíku u radnice</t>
  </si>
  <si>
    <t>3D LED světelné objekty k postavení, 100 - 230 cm</t>
  </si>
  <si>
    <t>přívody a rozvody elektro s krytím IP 68, včetně bezpečnostního trafa</t>
  </si>
  <si>
    <t xml:space="preserve">3 ks objektů
PRONÁJEM, MONTÁŽ, DEMONTÁŽ, DOPRAVA </t>
  </si>
  <si>
    <t>3 listnaté stromy + smuteční vrba v parčíku u radnice</t>
  </si>
  <si>
    <t>min. 3600 LED diod na každý strom, barva teplá bílá</t>
  </si>
  <si>
    <t xml:space="preserve">efekt padající světlo, min. 3000 LED diod, barva studená bílá </t>
  </si>
  <si>
    <t xml:space="preserve">1x smuteční vrba
PRONÁJEM, MONTÁŽ, DEMONTÁŽ, DOPRAVA </t>
  </si>
  <si>
    <t>osvětlení vánočního trhu náměstí 1. máje "šapito"</t>
  </si>
  <si>
    <t>min. 10 000 LED diod, barva teplá bílá</t>
  </si>
  <si>
    <t>přívody a rozvody elektro s krytím IP 68, připojení do stánku, úchytný materiál a přichycení ke vztyčenému stožáru</t>
  </si>
  <si>
    <t xml:space="preserve">1x šapitó
PRONÁJEM, MONTÁŽ, DEMONTÁŽ, DOPRAVA </t>
  </si>
  <si>
    <t>výzdoba městské věže - ze 4 strany</t>
  </si>
  <si>
    <t>min. 8 000 LED diod, barva teplá bílá</t>
  </si>
  <si>
    <t>LED rampouchy a řetězy, kabelové rozvody s krytím IP 68, připojení do stávající zásuvky, vrtání zakázáno</t>
  </si>
  <si>
    <t xml:space="preserve">1x městská věž
PRONÁJEM, MONTÁŽ, DEMONTÁŽ, DOPRAVA </t>
  </si>
  <si>
    <t>propojení náměstí a parku</t>
  </si>
  <si>
    <t>3D světelné dekorace k postavení - (fotopointy, brány, světelné solitery - výška min. 2,5m</t>
  </si>
  <si>
    <t>přívody a rozvody elektro s krytím IP 68, připojení na rozvod VO, včetně bezpečnostního trafa</t>
  </si>
  <si>
    <t xml:space="preserve">2x 3D k postavení
PRONÁJEM, MONTÁŽ, DEMONTÁŽ, DOPRAVA </t>
  </si>
  <si>
    <t xml:space="preserve">Světelný kužel 12m </t>
  </si>
  <si>
    <t>LED osvětlení vč. LED dekorace, přívody a rozvody elektro s krytím IP 68, připojení na rozvod VO, včetně bezpečnostního trafa</t>
  </si>
  <si>
    <t xml:space="preserve">1x kužel
PRONÁJEM, MONTÁŽ, DEMONTÁŽ, DOPRAVA </t>
  </si>
  <si>
    <t>5x dekory
PRONÁJEM, DOPRAVA BEZ MONTÁŽE A DEMONTÁŽE</t>
  </si>
  <si>
    <t>Zpívající strom - bohaté zdobení</t>
  </si>
  <si>
    <t>min. 3 000 LED diod, barvy RGB</t>
  </si>
  <si>
    <t>interaktívní osvětlení reagující na zvuky, včetně elektro a úchytného materiálu,  připojení na rozvod VO s krytím IP 68, stálé nápěti</t>
  </si>
  <si>
    <t xml:space="preserve">1x strom - nutné stálé napětí,
PRONÁJEM, MONTÁŽ, DEMONTÁŽ, DOPRAVA </t>
  </si>
  <si>
    <t>Interaktivní 3D světelný lustr</t>
  </si>
  <si>
    <t>výška 5m, 2 500 velkých LED diod, k zavěšení do koruny stromu</t>
  </si>
  <si>
    <t>3D prvky do parku</t>
  </si>
  <si>
    <t xml:space="preserve">5 ks objektů, obměna každý rok (novinky)
PRONÁJEM, MONTÁŽ, DEMONTÁŽ, DOPRAVA </t>
  </si>
  <si>
    <t>výzdoba hlavního vánočního stromu - náměstí 1. máje</t>
  </si>
  <si>
    <t>světelný řetěz LEDPLR- 240 TB/čk, délka 24m, příkon 18 W, včetně elektro materiálu a propojovacího materiálu s krytím IP 68 - GESIS</t>
  </si>
  <si>
    <t>požadujeme zdobení po větvích, tzn. každá větev je obmotána zvlášť, aby se dosáhlo rovnoměrného a plného nazdobení</t>
  </si>
  <si>
    <t>67 ks LED řetězů, MONTÁŽ A DEMONTÁŽ, DOPRAVA, KONTROLA, OPRAVY A USKLADNĚNÍ</t>
  </si>
  <si>
    <t>vánoční dekor na špičku - hvězda plně svítící teplá bílá, včetně elektro materiálu a propojovacího materiálu s krytím IP 68 - GESIS</t>
  </si>
  <si>
    <t>_</t>
  </si>
  <si>
    <t>1 ks LED dekor, MONTÁŽ A DEMONTÁŽ, DOPRAVA, KONTROLA, OPRAVY A USKLADNĚNÍ</t>
  </si>
  <si>
    <t>koule 15 cm zlaté</t>
  </si>
  <si>
    <t>požadujeme rovnoměrné zdobení</t>
  </si>
  <si>
    <t>lameta 50 cm stříbrná
lameta 50 cm zlatá</t>
  </si>
  <si>
    <t>kašna v parčíku u radnice</t>
  </si>
  <si>
    <t>LED světelní kapříci - 3 ks kapříků, teplá bílá, duralová konstrukce vypletená LED řetězy studená bílá (voda), připravená k uchycení kaprů nad vodou</t>
  </si>
  <si>
    <t>ke kašně jsou veškeré rozvody elektro s krytím IP 68 - GESIS a bezpečnostní trafo, požadován úchytný materiál</t>
  </si>
  <si>
    <t>MONTÁŽ A DEMONTÁŽ, DOPRAVA, KONTROLA, OPRAVY A USKLADNĚNÍ</t>
  </si>
  <si>
    <t>kašna na náměstí 1. máje</t>
  </si>
  <si>
    <t>světelná fontána na míru - kombinace bílé a studené barvy</t>
  </si>
  <si>
    <t>světelné LED dekory, včetně úchytů a připojení na rozvod VO s krytím IP 68</t>
  </si>
  <si>
    <t>světelné LED dekory, včetně úchytů a připojení na rozvod VO s krytím IP 68, 1ks převěsu může být složen z více dekorů</t>
  </si>
  <si>
    <t xml:space="preserve">výzdoba sportovního areálu Zadní Vinohrady  </t>
  </si>
  <si>
    <t xml:space="preserve">Dekory na sloupy VO sportovní areál Zadní Vinohrady  </t>
  </si>
  <si>
    <t>LED dekory se sportovními motivy -   velikost 150 - 230 cm, teplá bílá, nebo kombinace teplá bílá a studená bílá</t>
  </si>
  <si>
    <r>
      <t xml:space="preserve">50 ks koulí
každý rok bude doplněno do stávajícího počtu </t>
    </r>
    <r>
      <rPr>
        <sz val="8"/>
        <color rgb="FFFF0000"/>
        <rFont val="Arial"/>
        <family val="2"/>
      </rPr>
      <t>objenatelem</t>
    </r>
    <r>
      <rPr>
        <sz val="8"/>
        <color theme="1"/>
        <rFont val="Arial"/>
        <family val="2"/>
      </rPr>
      <t>, MONTÁŽ A DEMONTÁŽ, DOPRAVA, KONTROLA, OPRAVY A USKLADNĚNÍ</t>
    </r>
  </si>
  <si>
    <r>
      <t xml:space="preserve">200 ks stříbrná
200 ks zlatá
každý rok bude doplněno do stávajícího počtu </t>
    </r>
    <r>
      <rPr>
        <sz val="8"/>
        <color rgb="FFFF0000"/>
        <rFont val="Arial"/>
        <family val="2"/>
      </rPr>
      <t>objednatelem</t>
    </r>
    <r>
      <rPr>
        <sz val="8"/>
        <color theme="1"/>
        <rFont val="Arial"/>
        <family val="2"/>
      </rPr>
      <t>, JEDNORÁZOVÉ UŽITÍ, MONTÁŽ</t>
    </r>
  </si>
  <si>
    <r>
      <t xml:space="preserve">MONTÁŽ A DEMONTÁŽ, DOPRAVA, KONTROLA, OPRAVY A </t>
    </r>
    <r>
      <rPr>
        <b/>
        <sz val="10"/>
        <color theme="8"/>
        <rFont val="Calibri"/>
        <family val="2"/>
        <scheme val="minor"/>
      </rPr>
      <t>USKLADNĚNÍ</t>
    </r>
    <r>
      <rPr>
        <b/>
        <sz val="10"/>
        <color rgb="FF0070C0"/>
        <rFont val="Calibri"/>
        <family val="2"/>
        <scheme val="minor"/>
      </rPr>
      <t xml:space="preserve"> VÁNOČNÍ SVĚTELNÉ VÝZDOBY V MAJETKU MĚSTA včetně elektro propojovacího a instalačního materiálu</t>
    </r>
  </si>
  <si>
    <t>Nabídková cena bez DPH</t>
  </si>
  <si>
    <t>Uskladnění</t>
  </si>
  <si>
    <t>Montáž, demontáž, doprava, kontola, opravy</t>
  </si>
  <si>
    <t>1) Nabídková cena za PRONÁJEM, DOPRAVA VÁNOČNÍ SVĚTELNÉ VÝZDOBY BEZ MONTÁŽE A DEMONTÁŽE 
včetně elektro propojovacího a instalačního materiálu</t>
  </si>
  <si>
    <t>2) Nabídková cena za PRONÁJEM, MONTÁŽ, DEMONTÁŽ, DOPRAVA VÁNOČNÍ SVĚTELNÉ VÝZDOBY  včetně elektro propojovacího a instalačního materiálu</t>
  </si>
  <si>
    <t xml:space="preserve"> Nabídková cena za MONTÁŽ A DEMONTÁŽ, DOPRAVA, KONTROLA, OPRAVY A USKLADNĚNÍ VÁNOČNÍ SVĚTELNÉ VÝZDOBY V MAJETKU MĚSTA včetně elektro propojovacího a instalačního materiálu</t>
  </si>
  <si>
    <t>3) Celková nabídková cena za MONTÁŽ A DEMONTÁŽ, DOPRAVA, KONTROLA, OPRAVY A USKLADNĚNÍ VÁNOČNÍ SVĚTELNÉ VÝZDOBY V MAJETKU MĚSTA včetně elektro propojovacího a instalačního materiálu</t>
  </si>
  <si>
    <r>
      <t>CELKOVÁ NABÍDKOVÁ CENA</t>
    </r>
    <r>
      <rPr>
        <b/>
        <sz val="11"/>
        <color rgb="FFC00000"/>
        <rFont val="Arial"/>
        <family val="2"/>
      </rPr>
      <t xml:space="preserve"> 1) </t>
    </r>
    <r>
      <rPr>
        <sz val="11"/>
        <color rgb="FFC00000"/>
        <rFont val="Arial"/>
        <family val="2"/>
      </rPr>
      <t>řádek 28 +</t>
    </r>
    <r>
      <rPr>
        <b/>
        <sz val="11"/>
        <color rgb="FFC00000"/>
        <rFont val="Arial"/>
        <family val="2"/>
      </rPr>
      <t>2)</t>
    </r>
    <r>
      <rPr>
        <sz val="11"/>
        <color rgb="FFC00000"/>
        <rFont val="Arial"/>
        <family val="2"/>
      </rPr>
      <t xml:space="preserve"> řádek 46+</t>
    </r>
    <r>
      <rPr>
        <b/>
        <sz val="11"/>
        <color rgb="FFC00000"/>
        <rFont val="Arial"/>
        <family val="2"/>
      </rPr>
      <t>3)</t>
    </r>
    <r>
      <rPr>
        <sz val="11"/>
        <color rgb="FFC00000"/>
        <rFont val="Arial"/>
        <family val="2"/>
      </rPr>
      <t xml:space="preserve"> řádek 56</t>
    </r>
  </si>
  <si>
    <t>Položkový rozpočet s podrobnou specifikací výzdoby a ostatními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</si>
</sst>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b/>
      <sz val="10"/>
      <color theme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B050"/>
      <name val="Calibri"/>
      <family val="2"/>
      <scheme val="minor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0" fillId="0" borderId="3" xfId="0" applyBorder="1"/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wrapText="1"/>
    </xf>
    <xf numFmtId="0" fontId="16" fillId="0" borderId="3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"/>
  <sheetViews>
    <sheetView tabSelected="1" zoomScale="90" zoomScaleNormal="90" workbookViewId="0" topLeftCell="A49">
      <selection activeCell="K9" sqref="K9"/>
    </sheetView>
  </sheetViews>
  <sheetFormatPr defaultColWidth="9.140625" defaultRowHeight="15"/>
  <cols>
    <col min="1" max="1" width="5.8515625" style="0" customWidth="1"/>
    <col min="2" max="2" width="17.57421875" style="0" customWidth="1"/>
    <col min="3" max="3" width="16.421875" style="1" customWidth="1"/>
    <col min="4" max="4" width="29.140625" style="1" customWidth="1"/>
    <col min="5" max="5" width="28.00390625" style="1" customWidth="1"/>
    <col min="6" max="6" width="28.7109375" style="0" customWidth="1"/>
    <col min="7" max="7" width="31.140625" style="0" customWidth="1"/>
    <col min="8" max="8" width="10.421875" style="0" customWidth="1"/>
    <col min="9" max="9" width="9.8515625" style="0" customWidth="1"/>
    <col min="10" max="10" width="10.28125" style="0" customWidth="1"/>
  </cols>
  <sheetData>
    <row r="1" spans="1:7" ht="34.5" customHeight="1" thickBot="1">
      <c r="A1" s="57" t="s">
        <v>136</v>
      </c>
      <c r="B1" s="58"/>
      <c r="C1" s="58"/>
      <c r="D1" s="58"/>
      <c r="E1" s="58"/>
      <c r="F1" s="58"/>
      <c r="G1" s="58"/>
    </row>
    <row r="2" spans="1:18" ht="48" customHeight="1" thickBot="1">
      <c r="A2" s="51" t="s">
        <v>0</v>
      </c>
      <c r="B2" s="52"/>
      <c r="C2" s="52"/>
      <c r="D2" s="52"/>
      <c r="E2" s="53"/>
      <c r="F2" s="59" t="s">
        <v>128</v>
      </c>
      <c r="G2" s="6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7" ht="15">
      <c r="A3" s="37"/>
      <c r="B3" s="38" t="s">
        <v>1</v>
      </c>
      <c r="C3" s="39" t="s">
        <v>2</v>
      </c>
      <c r="D3" s="40" t="s">
        <v>3</v>
      </c>
      <c r="E3" s="6" t="s">
        <v>4</v>
      </c>
      <c r="F3" s="63"/>
      <c r="G3" s="64"/>
    </row>
    <row r="4" spans="1:7" ht="45">
      <c r="A4" s="7">
        <v>1</v>
      </c>
      <c r="B4" s="8" t="s">
        <v>5</v>
      </c>
      <c r="C4" s="9" t="s">
        <v>6</v>
      </c>
      <c r="D4" s="9" t="s">
        <v>120</v>
      </c>
      <c r="E4" s="41" t="s">
        <v>7</v>
      </c>
      <c r="F4" s="45"/>
      <c r="G4" s="45"/>
    </row>
    <row r="5" spans="1:7" ht="45">
      <c r="A5" s="7">
        <v>2</v>
      </c>
      <c r="B5" s="8" t="s">
        <v>8</v>
      </c>
      <c r="C5" s="9" t="s">
        <v>9</v>
      </c>
      <c r="D5" s="9" t="s">
        <v>120</v>
      </c>
      <c r="E5" s="9" t="s">
        <v>10</v>
      </c>
      <c r="F5" s="45"/>
      <c r="G5" s="45"/>
    </row>
    <row r="6" spans="1:7" ht="45">
      <c r="A6" s="7">
        <v>3</v>
      </c>
      <c r="B6" s="8" t="s">
        <v>11</v>
      </c>
      <c r="C6" s="9" t="s">
        <v>6</v>
      </c>
      <c r="D6" s="9" t="s">
        <v>120</v>
      </c>
      <c r="E6" s="9" t="s">
        <v>12</v>
      </c>
      <c r="F6" s="45"/>
      <c r="G6" s="45"/>
    </row>
    <row r="7" spans="1:7" ht="45">
      <c r="A7" s="7">
        <v>4</v>
      </c>
      <c r="B7" s="8" t="s">
        <v>13</v>
      </c>
      <c r="C7" s="9" t="s">
        <v>6</v>
      </c>
      <c r="D7" s="9" t="s">
        <v>120</v>
      </c>
      <c r="E7" s="9" t="s">
        <v>14</v>
      </c>
      <c r="F7" s="45"/>
      <c r="G7" s="45"/>
    </row>
    <row r="8" spans="1:7" ht="45">
      <c r="A8" s="7">
        <v>5</v>
      </c>
      <c r="B8" s="8" t="s">
        <v>15</v>
      </c>
      <c r="C8" s="9" t="s">
        <v>6</v>
      </c>
      <c r="D8" s="9" t="s">
        <v>120</v>
      </c>
      <c r="E8" s="9" t="s">
        <v>16</v>
      </c>
      <c r="F8" s="45"/>
      <c r="G8" s="45"/>
    </row>
    <row r="9" spans="1:7" ht="45">
      <c r="A9" s="7">
        <v>6</v>
      </c>
      <c r="B9" s="8" t="s">
        <v>17</v>
      </c>
      <c r="C9" s="9" t="s">
        <v>6</v>
      </c>
      <c r="D9" s="9" t="s">
        <v>120</v>
      </c>
      <c r="E9" s="9" t="s">
        <v>18</v>
      </c>
      <c r="F9" s="45"/>
      <c r="G9" s="45"/>
    </row>
    <row r="10" spans="1:7" ht="45">
      <c r="A10" s="7">
        <v>7</v>
      </c>
      <c r="B10" s="8" t="s">
        <v>19</v>
      </c>
      <c r="C10" s="9" t="s">
        <v>6</v>
      </c>
      <c r="D10" s="9" t="s">
        <v>120</v>
      </c>
      <c r="E10" s="9" t="s">
        <v>18</v>
      </c>
      <c r="F10" s="45"/>
      <c r="G10" s="45"/>
    </row>
    <row r="11" spans="1:7" ht="33.75">
      <c r="A11" s="7">
        <v>8</v>
      </c>
      <c r="B11" s="8" t="s">
        <v>20</v>
      </c>
      <c r="C11" s="9" t="s">
        <v>21</v>
      </c>
      <c r="D11" s="9" t="s">
        <v>120</v>
      </c>
      <c r="E11" s="9" t="s">
        <v>22</v>
      </c>
      <c r="F11" s="45"/>
      <c r="G11" s="45"/>
    </row>
    <row r="12" spans="1:7" ht="45">
      <c r="A12" s="7">
        <v>9</v>
      </c>
      <c r="B12" s="8" t="s">
        <v>23</v>
      </c>
      <c r="C12" s="9" t="s">
        <v>24</v>
      </c>
      <c r="D12" s="9" t="s">
        <v>120</v>
      </c>
      <c r="E12" s="9" t="s">
        <v>25</v>
      </c>
      <c r="F12" s="45"/>
      <c r="G12" s="45"/>
    </row>
    <row r="13" spans="1:7" ht="45">
      <c r="A13" s="7">
        <v>10</v>
      </c>
      <c r="B13" s="8" t="s">
        <v>26</v>
      </c>
      <c r="C13" s="9" t="s">
        <v>24</v>
      </c>
      <c r="D13" s="9" t="s">
        <v>120</v>
      </c>
      <c r="E13" s="9" t="s">
        <v>27</v>
      </c>
      <c r="F13" s="45"/>
      <c r="G13" s="45"/>
    </row>
    <row r="14" spans="1:7" ht="45">
      <c r="A14" s="7">
        <v>11</v>
      </c>
      <c r="B14" s="8" t="s">
        <v>28</v>
      </c>
      <c r="C14" s="9" t="s">
        <v>24</v>
      </c>
      <c r="D14" s="9" t="s">
        <v>120</v>
      </c>
      <c r="E14" s="9" t="s">
        <v>29</v>
      </c>
      <c r="F14" s="45"/>
      <c r="G14" s="45"/>
    </row>
    <row r="15" spans="1:7" ht="45">
      <c r="A15" s="7">
        <v>12</v>
      </c>
      <c r="B15" s="8" t="s">
        <v>30</v>
      </c>
      <c r="C15" s="9" t="s">
        <v>24</v>
      </c>
      <c r="D15" s="9" t="s">
        <v>120</v>
      </c>
      <c r="E15" s="9" t="s">
        <v>31</v>
      </c>
      <c r="F15" s="45"/>
      <c r="G15" s="45"/>
    </row>
    <row r="16" spans="1:7" ht="45">
      <c r="A16" s="7">
        <v>13</v>
      </c>
      <c r="B16" s="8" t="s">
        <v>32</v>
      </c>
      <c r="C16" s="9" t="s">
        <v>33</v>
      </c>
      <c r="D16" s="9" t="s">
        <v>120</v>
      </c>
      <c r="E16" s="9" t="s">
        <v>34</v>
      </c>
      <c r="F16" s="45"/>
      <c r="G16" s="45"/>
    </row>
    <row r="17" spans="1:7" ht="45">
      <c r="A17" s="7">
        <v>14</v>
      </c>
      <c r="B17" s="8" t="s">
        <v>35</v>
      </c>
      <c r="C17" s="9" t="s">
        <v>24</v>
      </c>
      <c r="D17" s="9" t="s">
        <v>120</v>
      </c>
      <c r="E17" s="9" t="s">
        <v>36</v>
      </c>
      <c r="F17" s="45"/>
      <c r="G17" s="45"/>
    </row>
    <row r="18" spans="1:7" ht="45">
      <c r="A18" s="7">
        <v>15</v>
      </c>
      <c r="B18" s="8" t="s">
        <v>37</v>
      </c>
      <c r="C18" s="9" t="s">
        <v>24</v>
      </c>
      <c r="D18" s="9" t="s">
        <v>120</v>
      </c>
      <c r="E18" s="9" t="s">
        <v>38</v>
      </c>
      <c r="F18" s="45"/>
      <c r="G18" s="45"/>
    </row>
    <row r="19" spans="1:7" ht="45">
      <c r="A19" s="7">
        <v>16</v>
      </c>
      <c r="B19" s="8" t="s">
        <v>39</v>
      </c>
      <c r="C19" s="9" t="s">
        <v>24</v>
      </c>
      <c r="D19" s="9" t="s">
        <v>120</v>
      </c>
      <c r="E19" s="9" t="s">
        <v>40</v>
      </c>
      <c r="F19" s="45"/>
      <c r="G19" s="45"/>
    </row>
    <row r="20" spans="1:7" ht="45">
      <c r="A20" s="7">
        <v>17</v>
      </c>
      <c r="B20" s="8" t="s">
        <v>41</v>
      </c>
      <c r="C20" s="9" t="s">
        <v>24</v>
      </c>
      <c r="D20" s="9" t="s">
        <v>120</v>
      </c>
      <c r="E20" s="9" t="s">
        <v>42</v>
      </c>
      <c r="F20" s="45"/>
      <c r="G20" s="45"/>
    </row>
    <row r="21" spans="1:7" ht="45">
      <c r="A21" s="7">
        <v>18</v>
      </c>
      <c r="B21" s="8" t="s">
        <v>43</v>
      </c>
      <c r="C21" s="9" t="s">
        <v>33</v>
      </c>
      <c r="D21" s="9" t="s">
        <v>120</v>
      </c>
      <c r="E21" s="9" t="s">
        <v>44</v>
      </c>
      <c r="F21" s="45"/>
      <c r="G21" s="45"/>
    </row>
    <row r="22" spans="1:7" ht="56.25">
      <c r="A22" s="7">
        <v>19</v>
      </c>
      <c r="B22" s="8" t="s">
        <v>45</v>
      </c>
      <c r="C22" s="9" t="s">
        <v>46</v>
      </c>
      <c r="D22" s="9" t="s">
        <v>120</v>
      </c>
      <c r="E22" s="9" t="s">
        <v>47</v>
      </c>
      <c r="F22" s="45"/>
      <c r="G22" s="45"/>
    </row>
    <row r="23" spans="1:7" ht="56.25">
      <c r="A23" s="7">
        <v>20</v>
      </c>
      <c r="B23" s="8" t="s">
        <v>48</v>
      </c>
      <c r="C23" s="10" t="s">
        <v>46</v>
      </c>
      <c r="D23" s="9" t="s">
        <v>120</v>
      </c>
      <c r="E23" s="9" t="s">
        <v>49</v>
      </c>
      <c r="F23" s="45"/>
      <c r="G23" s="45"/>
    </row>
    <row r="24" spans="1:7" ht="56.25">
      <c r="A24" s="7">
        <v>21</v>
      </c>
      <c r="B24" s="8" t="s">
        <v>50</v>
      </c>
      <c r="C24" s="9" t="s">
        <v>51</v>
      </c>
      <c r="D24" s="9" t="s">
        <v>121</v>
      </c>
      <c r="E24" s="9" t="s">
        <v>42</v>
      </c>
      <c r="F24" s="45"/>
      <c r="G24" s="45"/>
    </row>
    <row r="25" spans="1:7" ht="56.25">
      <c r="A25" s="7">
        <v>22</v>
      </c>
      <c r="B25" s="8" t="s">
        <v>52</v>
      </c>
      <c r="C25" s="9" t="s">
        <v>53</v>
      </c>
      <c r="D25" s="9" t="s">
        <v>121</v>
      </c>
      <c r="E25" s="9" t="s">
        <v>10</v>
      </c>
      <c r="F25" s="45"/>
      <c r="G25" s="45"/>
    </row>
    <row r="26" spans="1:7" ht="56.25">
      <c r="A26" s="20">
        <v>23</v>
      </c>
      <c r="B26" s="21" t="s">
        <v>54</v>
      </c>
      <c r="C26" s="22" t="s">
        <v>53</v>
      </c>
      <c r="D26" s="22" t="s">
        <v>121</v>
      </c>
      <c r="E26" s="22" t="s">
        <v>31</v>
      </c>
      <c r="F26" s="45"/>
      <c r="G26" s="45"/>
    </row>
    <row r="27" spans="1:7" ht="68.25" thickBot="1">
      <c r="A27" s="30">
        <v>24</v>
      </c>
      <c r="B27" s="31" t="s">
        <v>123</v>
      </c>
      <c r="C27" s="32" t="s">
        <v>124</v>
      </c>
      <c r="D27" s="32" t="s">
        <v>120</v>
      </c>
      <c r="E27" s="32" t="s">
        <v>95</v>
      </c>
      <c r="F27" s="61"/>
      <c r="G27" s="61"/>
    </row>
    <row r="28" spans="1:7" ht="45" customHeight="1" thickBot="1">
      <c r="A28" s="65" t="s">
        <v>131</v>
      </c>
      <c r="B28" s="66"/>
      <c r="C28" s="66"/>
      <c r="D28" s="66"/>
      <c r="E28" s="66"/>
      <c r="F28" s="67">
        <f>SUM(F4:F27)</f>
        <v>0</v>
      </c>
      <c r="G28" s="68"/>
    </row>
    <row r="29" spans="1:7" ht="43.5" customHeight="1" thickBot="1">
      <c r="A29" s="54" t="s">
        <v>55</v>
      </c>
      <c r="B29" s="55"/>
      <c r="C29" s="55"/>
      <c r="D29" s="55"/>
      <c r="E29" s="56"/>
      <c r="F29" s="59" t="s">
        <v>128</v>
      </c>
      <c r="G29" s="60"/>
    </row>
    <row r="30" spans="1:7" ht="15">
      <c r="A30" s="37"/>
      <c r="B30" s="38" t="s">
        <v>1</v>
      </c>
      <c r="C30" s="39" t="s">
        <v>2</v>
      </c>
      <c r="D30" s="40" t="s">
        <v>3</v>
      </c>
      <c r="E30" s="40" t="s">
        <v>4</v>
      </c>
      <c r="F30" s="62"/>
      <c r="G30" s="62"/>
    </row>
    <row r="31" spans="1:7" ht="33.75">
      <c r="A31" s="7">
        <v>25</v>
      </c>
      <c r="B31" s="8" t="s">
        <v>56</v>
      </c>
      <c r="C31" s="9" t="s">
        <v>57</v>
      </c>
      <c r="D31" s="9" t="s">
        <v>58</v>
      </c>
      <c r="E31" s="9" t="s">
        <v>59</v>
      </c>
      <c r="F31" s="45"/>
      <c r="G31" s="45"/>
    </row>
    <row r="32" spans="1:7" ht="56.25">
      <c r="A32" s="7">
        <v>26</v>
      </c>
      <c r="B32" s="8" t="s">
        <v>60</v>
      </c>
      <c r="C32" s="9" t="s">
        <v>61</v>
      </c>
      <c r="D32" s="9" t="s">
        <v>58</v>
      </c>
      <c r="E32" s="9" t="s">
        <v>59</v>
      </c>
      <c r="F32" s="45"/>
      <c r="G32" s="45"/>
    </row>
    <row r="33" spans="1:7" ht="33.75">
      <c r="A33" s="7">
        <v>27</v>
      </c>
      <c r="B33" s="8" t="s">
        <v>62</v>
      </c>
      <c r="C33" s="9" t="s">
        <v>63</v>
      </c>
      <c r="D33" s="9" t="s">
        <v>58</v>
      </c>
      <c r="E33" s="9" t="s">
        <v>59</v>
      </c>
      <c r="F33" s="45"/>
      <c r="G33" s="45"/>
    </row>
    <row r="34" spans="1:7" ht="62.25" customHeight="1">
      <c r="A34" s="7">
        <v>28</v>
      </c>
      <c r="B34" s="8" t="s">
        <v>64</v>
      </c>
      <c r="C34" s="9" t="s">
        <v>65</v>
      </c>
      <c r="D34" s="9" t="s">
        <v>66</v>
      </c>
      <c r="E34" s="9" t="s">
        <v>67</v>
      </c>
      <c r="F34" s="45"/>
      <c r="G34" s="45"/>
    </row>
    <row r="35" spans="1:7" ht="90">
      <c r="A35" s="7">
        <v>29</v>
      </c>
      <c r="B35" s="8" t="s">
        <v>68</v>
      </c>
      <c r="C35" s="9" t="s">
        <v>69</v>
      </c>
      <c r="D35" s="9" t="s">
        <v>70</v>
      </c>
      <c r="E35" s="9" t="s">
        <v>71</v>
      </c>
      <c r="F35" s="45"/>
      <c r="G35" s="45"/>
    </row>
    <row r="36" spans="1:7" ht="33.75">
      <c r="A36" s="7">
        <v>30</v>
      </c>
      <c r="B36" s="8" t="s">
        <v>72</v>
      </c>
      <c r="C36" s="9" t="s">
        <v>73</v>
      </c>
      <c r="D36" s="9" t="s">
        <v>74</v>
      </c>
      <c r="E36" s="9" t="s">
        <v>75</v>
      </c>
      <c r="F36" s="45"/>
      <c r="G36" s="45"/>
    </row>
    <row r="37" spans="1:7" ht="57.75" customHeight="1">
      <c r="A37" s="47">
        <v>31</v>
      </c>
      <c r="B37" s="48" t="s">
        <v>76</v>
      </c>
      <c r="C37" s="9" t="s">
        <v>77</v>
      </c>
      <c r="D37" s="9" t="s">
        <v>66</v>
      </c>
      <c r="E37" s="9" t="s">
        <v>67</v>
      </c>
      <c r="F37" s="45"/>
      <c r="G37" s="45"/>
    </row>
    <row r="38" spans="1:7" ht="57" customHeight="1">
      <c r="A38" s="47"/>
      <c r="B38" s="48"/>
      <c r="C38" s="9" t="s">
        <v>78</v>
      </c>
      <c r="D38" s="9" t="s">
        <v>66</v>
      </c>
      <c r="E38" s="9" t="s">
        <v>79</v>
      </c>
      <c r="F38" s="45"/>
      <c r="G38" s="45"/>
    </row>
    <row r="39" spans="1:7" ht="33.75">
      <c r="A39" s="16">
        <v>32</v>
      </c>
      <c r="B39" s="8" t="s">
        <v>80</v>
      </c>
      <c r="C39" s="9" t="s">
        <v>81</v>
      </c>
      <c r="D39" s="9" t="s">
        <v>82</v>
      </c>
      <c r="E39" s="9" t="s">
        <v>83</v>
      </c>
      <c r="F39" s="45"/>
      <c r="G39" s="45"/>
    </row>
    <row r="40" spans="1:7" ht="33.75">
      <c r="A40" s="16">
        <v>33</v>
      </c>
      <c r="B40" s="17" t="s">
        <v>84</v>
      </c>
      <c r="C40" s="9" t="s">
        <v>85</v>
      </c>
      <c r="D40" s="9" t="s">
        <v>86</v>
      </c>
      <c r="E40" s="9" t="s">
        <v>87</v>
      </c>
      <c r="F40" s="45"/>
      <c r="G40" s="45"/>
    </row>
    <row r="41" spans="1:7" ht="56.25">
      <c r="A41" s="23">
        <v>34</v>
      </c>
      <c r="B41" s="24" t="s">
        <v>88</v>
      </c>
      <c r="C41" s="10" t="s">
        <v>89</v>
      </c>
      <c r="D41" s="10" t="s">
        <v>90</v>
      </c>
      <c r="E41" s="10" t="s">
        <v>91</v>
      </c>
      <c r="F41" s="45"/>
      <c r="G41" s="45"/>
    </row>
    <row r="42" spans="1:7" ht="45">
      <c r="A42" s="25">
        <v>35</v>
      </c>
      <c r="B42" s="24" t="s">
        <v>122</v>
      </c>
      <c r="C42" s="10" t="s">
        <v>92</v>
      </c>
      <c r="D42" s="10" t="s">
        <v>93</v>
      </c>
      <c r="E42" s="10" t="s">
        <v>94</v>
      </c>
      <c r="F42" s="45"/>
      <c r="G42" s="45"/>
    </row>
    <row r="43" spans="1:7" ht="45">
      <c r="A43" s="23">
        <v>36</v>
      </c>
      <c r="B43" s="24" t="s">
        <v>96</v>
      </c>
      <c r="C43" s="10" t="s">
        <v>97</v>
      </c>
      <c r="D43" s="10" t="s">
        <v>98</v>
      </c>
      <c r="E43" s="10" t="s">
        <v>99</v>
      </c>
      <c r="F43" s="45"/>
      <c r="G43" s="45"/>
    </row>
    <row r="44" spans="1:7" ht="45">
      <c r="A44" s="23">
        <v>37</v>
      </c>
      <c r="B44" s="24" t="s">
        <v>100</v>
      </c>
      <c r="C44" s="10" t="s">
        <v>101</v>
      </c>
      <c r="D44" s="10" t="s">
        <v>98</v>
      </c>
      <c r="E44" s="10" t="s">
        <v>99</v>
      </c>
      <c r="F44" s="45"/>
      <c r="G44" s="45"/>
    </row>
    <row r="45" spans="1:7" ht="45.75" thickBot="1">
      <c r="A45" s="33">
        <v>38</v>
      </c>
      <c r="B45" s="34" t="s">
        <v>102</v>
      </c>
      <c r="C45" s="35" t="s">
        <v>73</v>
      </c>
      <c r="D45" s="35" t="s">
        <v>74</v>
      </c>
      <c r="E45" s="35" t="s">
        <v>103</v>
      </c>
      <c r="F45" s="61"/>
      <c r="G45" s="61"/>
    </row>
    <row r="46" spans="1:7" ht="36" customHeight="1" thickBot="1">
      <c r="A46" s="69" t="s">
        <v>132</v>
      </c>
      <c r="B46" s="70"/>
      <c r="C46" s="70"/>
      <c r="D46" s="70"/>
      <c r="E46" s="71"/>
      <c r="F46" s="72">
        <f>SUM(F31:F45)</f>
        <v>0</v>
      </c>
      <c r="G46" s="68"/>
    </row>
    <row r="47" spans="1:27" ht="42.75" customHeight="1">
      <c r="A47" s="46" t="s">
        <v>127</v>
      </c>
      <c r="B47" s="46"/>
      <c r="C47" s="46"/>
      <c r="D47" s="46"/>
      <c r="E47" s="46"/>
      <c r="F47" s="49" t="s">
        <v>128</v>
      </c>
      <c r="G47" s="50"/>
      <c r="H47" s="29"/>
      <c r="I47" s="29"/>
      <c r="J47" s="2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7" ht="15" customHeight="1">
      <c r="A48" s="3"/>
      <c r="B48" s="4" t="s">
        <v>1</v>
      </c>
      <c r="C48" s="5" t="s">
        <v>2</v>
      </c>
      <c r="D48" s="6" t="s">
        <v>3</v>
      </c>
      <c r="E48" s="6" t="s">
        <v>4</v>
      </c>
      <c r="F48" s="28" t="s">
        <v>129</v>
      </c>
      <c r="G48" s="28" t="s">
        <v>130</v>
      </c>
    </row>
    <row r="49" spans="1:7" ht="90">
      <c r="A49" s="47">
        <v>39</v>
      </c>
      <c r="B49" s="48" t="s">
        <v>104</v>
      </c>
      <c r="C49" s="9" t="s">
        <v>105</v>
      </c>
      <c r="D49" s="9" t="s">
        <v>106</v>
      </c>
      <c r="E49" s="9" t="s">
        <v>107</v>
      </c>
      <c r="F49" s="45"/>
      <c r="G49" s="45"/>
    </row>
    <row r="50" spans="1:7" ht="90">
      <c r="A50" s="47"/>
      <c r="B50" s="48"/>
      <c r="C50" s="9" t="s">
        <v>108</v>
      </c>
      <c r="D50" s="13" t="s">
        <v>109</v>
      </c>
      <c r="E50" s="9" t="s">
        <v>110</v>
      </c>
      <c r="F50" s="45"/>
      <c r="G50" s="45"/>
    </row>
    <row r="51" spans="1:7" ht="67.5">
      <c r="A51" s="47"/>
      <c r="B51" s="48"/>
      <c r="C51" s="9" t="s">
        <v>111</v>
      </c>
      <c r="D51" s="9" t="s">
        <v>112</v>
      </c>
      <c r="E51" s="9" t="s">
        <v>125</v>
      </c>
      <c r="F51" s="45"/>
      <c r="G51" s="45"/>
    </row>
    <row r="52" spans="1:7" ht="56.25" customHeight="1">
      <c r="A52" s="47"/>
      <c r="B52" s="48"/>
      <c r="C52" s="9" t="s">
        <v>113</v>
      </c>
      <c r="D52" s="9" t="s">
        <v>112</v>
      </c>
      <c r="E52" s="9" t="s">
        <v>126</v>
      </c>
      <c r="F52" s="45"/>
      <c r="G52" s="45"/>
    </row>
    <row r="53" spans="1:8" ht="90">
      <c r="A53" s="7">
        <v>40</v>
      </c>
      <c r="B53" s="8" t="s">
        <v>114</v>
      </c>
      <c r="C53" s="9" t="s">
        <v>115</v>
      </c>
      <c r="D53" s="9" t="s">
        <v>116</v>
      </c>
      <c r="E53" s="9" t="s">
        <v>117</v>
      </c>
      <c r="F53" s="43"/>
      <c r="G53" s="43"/>
      <c r="H53" s="26"/>
    </row>
    <row r="54" spans="1:7" ht="34.5" thickBot="1">
      <c r="A54" s="18">
        <v>41</v>
      </c>
      <c r="B54" s="19" t="s">
        <v>118</v>
      </c>
      <c r="C54" s="9" t="s">
        <v>119</v>
      </c>
      <c r="D54" s="9" t="s">
        <v>116</v>
      </c>
      <c r="E54" s="9" t="s">
        <v>117</v>
      </c>
      <c r="F54" s="44"/>
      <c r="G54" s="44"/>
    </row>
    <row r="55" spans="1:7" ht="33" customHeight="1" thickBot="1">
      <c r="A55" s="73" t="s">
        <v>133</v>
      </c>
      <c r="B55" s="73"/>
      <c r="C55" s="73"/>
      <c r="D55" s="73"/>
      <c r="E55" s="74"/>
      <c r="F55" s="36">
        <f>SUM(F53:F54,F49)</f>
        <v>0</v>
      </c>
      <c r="G55" s="42">
        <f>SUM(G53:G54,G49)</f>
        <v>0</v>
      </c>
    </row>
    <row r="56" spans="1:7" ht="27.75" customHeight="1" thickBot="1">
      <c r="A56" s="75" t="s">
        <v>134</v>
      </c>
      <c r="B56" s="75"/>
      <c r="C56" s="75"/>
      <c r="D56" s="75"/>
      <c r="E56" s="76"/>
      <c r="F56" s="77">
        <f>SUM(F55,G55)</f>
        <v>0</v>
      </c>
      <c r="G56" s="78"/>
    </row>
    <row r="57" spans="1:7" ht="31.5" customHeight="1" thickBot="1">
      <c r="A57" s="79" t="s">
        <v>135</v>
      </c>
      <c r="B57" s="80"/>
      <c r="C57" s="80"/>
      <c r="D57" s="80"/>
      <c r="E57" s="81"/>
      <c r="F57" s="77">
        <f>SUM(F28,F46,F56)</f>
        <v>0</v>
      </c>
      <c r="G57" s="78"/>
    </row>
    <row r="58" spans="1:5" ht="15">
      <c r="A58" s="2"/>
      <c r="B58" s="11"/>
      <c r="C58" s="12"/>
      <c r="D58" s="12"/>
      <c r="E58" s="12"/>
    </row>
    <row r="59" spans="1:5" ht="15">
      <c r="A59" s="2"/>
      <c r="B59" s="11"/>
      <c r="C59" s="12"/>
      <c r="D59" s="12"/>
      <c r="E59" s="12"/>
    </row>
    <row r="60" spans="1:5" ht="15">
      <c r="A60" s="2"/>
      <c r="B60" s="11"/>
      <c r="C60" s="12"/>
      <c r="D60" s="12"/>
      <c r="E60" s="12"/>
    </row>
    <row r="61" spans="1:5" ht="15">
      <c r="A61" s="2"/>
      <c r="B61" s="11"/>
      <c r="C61" s="12"/>
      <c r="D61" s="12"/>
      <c r="E61" s="12"/>
    </row>
    <row r="62" spans="1:5" ht="15">
      <c r="A62" s="2"/>
      <c r="B62" s="11"/>
      <c r="C62" s="12"/>
      <c r="D62" s="12"/>
      <c r="E62" s="12"/>
    </row>
    <row r="63" spans="1:5" ht="15">
      <c r="A63" s="2"/>
      <c r="B63" s="11"/>
      <c r="C63" s="12"/>
      <c r="D63" s="12"/>
      <c r="E63" s="12"/>
    </row>
    <row r="64" spans="1:5" ht="15">
      <c r="A64" s="2"/>
      <c r="B64" s="11"/>
      <c r="C64" s="12"/>
      <c r="D64" s="12"/>
      <c r="E64" s="12"/>
    </row>
    <row r="65" spans="1:5" ht="15">
      <c r="A65" s="2"/>
      <c r="B65" s="11"/>
      <c r="C65" s="12"/>
      <c r="D65" s="12"/>
      <c r="E65" s="12"/>
    </row>
    <row r="66" ht="32.25" customHeight="1"/>
    <row r="74" spans="1:5" ht="15">
      <c r="A74" s="14"/>
      <c r="B74" s="14"/>
      <c r="C74" s="15"/>
      <c r="D74" s="15"/>
      <c r="E74" s="15"/>
    </row>
    <row r="75" spans="1:5" ht="15">
      <c r="A75" s="14"/>
      <c r="B75" s="14"/>
      <c r="C75" s="15"/>
      <c r="D75" s="15"/>
      <c r="E75" s="15"/>
    </row>
    <row r="76" spans="1:5" ht="15">
      <c r="A76" s="14"/>
      <c r="B76" s="14"/>
      <c r="C76" s="15"/>
      <c r="D76" s="15"/>
      <c r="E76" s="15"/>
    </row>
  </sheetData>
  <mergeCells count="63">
    <mergeCell ref="A55:E55"/>
    <mergeCell ref="A56:E56"/>
    <mergeCell ref="F56:G56"/>
    <mergeCell ref="A57:E57"/>
    <mergeCell ref="F57:G57"/>
    <mergeCell ref="F45:G45"/>
    <mergeCell ref="F3:G3"/>
    <mergeCell ref="A28:E28"/>
    <mergeCell ref="F28:G28"/>
    <mergeCell ref="A46:E46"/>
    <mergeCell ref="F46:G46"/>
    <mergeCell ref="F40:G40"/>
    <mergeCell ref="F41:G41"/>
    <mergeCell ref="F42:G42"/>
    <mergeCell ref="F43:G43"/>
    <mergeCell ref="F44:G44"/>
    <mergeCell ref="F35:G35"/>
    <mergeCell ref="F36:G36"/>
    <mergeCell ref="F37:G37"/>
    <mergeCell ref="F38:G38"/>
    <mergeCell ref="F39:G39"/>
    <mergeCell ref="F31:G31"/>
    <mergeCell ref="F30:G30"/>
    <mergeCell ref="F32:G32"/>
    <mergeCell ref="F33:G33"/>
    <mergeCell ref="F34:G34"/>
    <mergeCell ref="F24:G24"/>
    <mergeCell ref="F25:G25"/>
    <mergeCell ref="F26:G26"/>
    <mergeCell ref="F27:G27"/>
    <mergeCell ref="F29:G29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A2:E2"/>
    <mergeCell ref="A29:E29"/>
    <mergeCell ref="A37:A38"/>
    <mergeCell ref="B37:B38"/>
    <mergeCell ref="A1:G1"/>
    <mergeCell ref="F2:G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49:F52"/>
    <mergeCell ref="G49:G52"/>
    <mergeCell ref="A47:E47"/>
    <mergeCell ref="A49:A52"/>
    <mergeCell ref="B49:B52"/>
    <mergeCell ref="F47:G4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Škubová Silvie</dc:creator>
  <cp:keywords/>
  <dc:description/>
  <cp:lastModifiedBy>Kukiová Marcela</cp:lastModifiedBy>
  <cp:lastPrinted>2023-03-01T09:03:43Z</cp:lastPrinted>
  <dcterms:created xsi:type="dcterms:W3CDTF">2023-03-01T08:51:15Z</dcterms:created>
  <dcterms:modified xsi:type="dcterms:W3CDTF">2023-03-23T07:14:13Z</dcterms:modified>
  <cp:category/>
  <cp:version/>
  <cp:contentType/>
  <cp:contentStatus/>
</cp:coreProperties>
</file>